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ESTADOS/Datos abiertos /2021/"/>
    </mc:Choice>
  </mc:AlternateContent>
  <xr:revisionPtr revIDLastSave="0" documentId="8_{D35BA95B-6685-D741-B26A-14846CCE2768}" xr6:coauthVersionLast="36" xr6:coauthVersionMax="36" xr10:uidLastSave="{00000000-0000-0000-0000-000000000000}"/>
  <bookViews>
    <workbookView xWindow="0" yWindow="0" windowWidth="28800" windowHeight="18000" xr2:uid="{00000000-000D-0000-FFFF-FFFF00000000}"/>
  </bookViews>
  <sheets>
    <sheet name="Presupuesto" sheetId="1" r:id="rId1"/>
  </sheets>
  <definedNames>
    <definedName name="_xlnm._FilterDatabase" localSheetId="0" hidden="1">Presupuesto!$A$1:$G$100</definedName>
  </definedNames>
  <calcPr calcId="181029"/>
</workbook>
</file>

<file path=xl/calcChain.xml><?xml version="1.0" encoding="utf-8"?>
<calcChain xmlns="http://schemas.openxmlformats.org/spreadsheetml/2006/main">
  <c r="C40" i="1" l="1"/>
  <c r="F3" i="1" l="1"/>
  <c r="F6" i="1"/>
  <c r="F9" i="1"/>
  <c r="G9" i="1" s="1"/>
  <c r="F15" i="1"/>
  <c r="F18" i="1"/>
  <c r="F21" i="1"/>
  <c r="F24" i="1"/>
  <c r="F27" i="1"/>
  <c r="F30" i="1"/>
  <c r="F33" i="1"/>
  <c r="F36" i="1"/>
  <c r="F39" i="1"/>
  <c r="F42" i="1"/>
  <c r="F45" i="1"/>
  <c r="G45" i="1" s="1"/>
  <c r="F48" i="1"/>
  <c r="G48" i="1" s="1"/>
  <c r="F51" i="1"/>
  <c r="G51" i="1" s="1"/>
  <c r="F54" i="1"/>
  <c r="F57" i="1"/>
  <c r="G57" i="1" s="1"/>
  <c r="F60" i="1"/>
  <c r="F63" i="1"/>
  <c r="G63" i="1" s="1"/>
  <c r="F66" i="1"/>
  <c r="F69" i="1"/>
  <c r="G69" i="1" s="1"/>
  <c r="F72" i="1"/>
  <c r="F75" i="1"/>
  <c r="F78" i="1"/>
  <c r="G78" i="1" s="1"/>
  <c r="F81" i="1"/>
  <c r="G81" i="1" s="1"/>
  <c r="F84" i="1"/>
  <c r="G84" i="1" s="1"/>
  <c r="F87" i="1"/>
  <c r="F90" i="1"/>
  <c r="F93" i="1"/>
  <c r="G93" i="1" s="1"/>
  <c r="F96" i="1"/>
  <c r="D99" i="1"/>
  <c r="E99" i="1"/>
  <c r="D98" i="1"/>
  <c r="E98" i="1"/>
  <c r="C98" i="1"/>
  <c r="F99" i="1" l="1"/>
  <c r="G99" i="1" s="1"/>
  <c r="G3" i="1"/>
  <c r="G6" i="1"/>
  <c r="G15" i="1"/>
  <c r="G18" i="1"/>
  <c r="G21" i="1"/>
  <c r="G24" i="1"/>
  <c r="G27" i="1"/>
  <c r="G33" i="1"/>
  <c r="G30" i="1"/>
  <c r="G36" i="1"/>
  <c r="G39" i="1"/>
  <c r="G54" i="1"/>
  <c r="G42" i="1"/>
  <c r="E100" i="1"/>
  <c r="G60" i="1"/>
  <c r="G66" i="1"/>
  <c r="G72" i="1"/>
  <c r="G75" i="1"/>
  <c r="G87" i="1"/>
  <c r="G90" i="1"/>
  <c r="D100" i="1"/>
  <c r="G96" i="1"/>
  <c r="F98" i="1"/>
  <c r="G98" i="1" s="1"/>
  <c r="C100" i="1"/>
  <c r="F5" i="1" l="1"/>
  <c r="F8" i="1"/>
  <c r="F11" i="1"/>
  <c r="F14" i="1"/>
  <c r="F16" i="1"/>
  <c r="F17" i="1"/>
  <c r="F20" i="1"/>
  <c r="F23" i="1"/>
  <c r="F26" i="1"/>
  <c r="F28" i="1"/>
  <c r="F29" i="1"/>
  <c r="F31" i="1"/>
  <c r="F32" i="1"/>
  <c r="F34" i="1"/>
  <c r="F35" i="1"/>
  <c r="F38" i="1"/>
  <c r="F41" i="1"/>
  <c r="F44" i="1"/>
  <c r="F47" i="1"/>
  <c r="F50" i="1"/>
  <c r="F53" i="1"/>
  <c r="F56" i="1"/>
  <c r="F59" i="1"/>
  <c r="F62" i="1"/>
  <c r="F65" i="1"/>
  <c r="F68" i="1"/>
  <c r="F71" i="1"/>
  <c r="F74" i="1"/>
  <c r="F77" i="1"/>
  <c r="F80" i="1"/>
  <c r="F83" i="1"/>
  <c r="F86" i="1"/>
  <c r="F89" i="1"/>
  <c r="F92" i="1"/>
  <c r="F95" i="1"/>
  <c r="F100" i="1"/>
  <c r="F2" i="1"/>
  <c r="C97" i="1"/>
  <c r="F97" i="1" s="1"/>
  <c r="D94" i="1"/>
  <c r="E94" i="1"/>
  <c r="C94" i="1"/>
  <c r="D91" i="1"/>
  <c r="E91" i="1"/>
  <c r="C91" i="1"/>
  <c r="C88" i="1"/>
  <c r="F88" i="1" s="1"/>
  <c r="D85" i="1"/>
  <c r="E85" i="1"/>
  <c r="C85" i="1"/>
  <c r="D82" i="1"/>
  <c r="E82" i="1"/>
  <c r="C82" i="1"/>
  <c r="D79" i="1"/>
  <c r="E79" i="1"/>
  <c r="C79" i="1"/>
  <c r="D76" i="1"/>
  <c r="E76" i="1"/>
  <c r="C76" i="1"/>
  <c r="C73" i="1"/>
  <c r="F73" i="1" s="1"/>
  <c r="D70" i="1"/>
  <c r="C70" i="1"/>
  <c r="C67" i="1"/>
  <c r="F67" i="1" s="1"/>
  <c r="C64" i="1"/>
  <c r="F64" i="1" s="1"/>
  <c r="D61" i="1"/>
  <c r="C61" i="1"/>
  <c r="C58" i="1"/>
  <c r="F58" i="1" s="1"/>
  <c r="E55" i="1"/>
  <c r="D55" i="1"/>
  <c r="C55" i="1"/>
  <c r="C52" i="1"/>
  <c r="F52" i="1" s="1"/>
  <c r="C49" i="1"/>
  <c r="F49" i="1" s="1"/>
  <c r="C46" i="1"/>
  <c r="F46" i="1" s="1"/>
  <c r="C43" i="1"/>
  <c r="F43" i="1" s="1"/>
  <c r="F40" i="1"/>
  <c r="E37" i="1"/>
  <c r="D37" i="1"/>
  <c r="C37" i="1"/>
  <c r="C25" i="1"/>
  <c r="F25" i="1" s="1"/>
  <c r="C22" i="1"/>
  <c r="D22" i="1"/>
  <c r="D19" i="1"/>
  <c r="C19" i="1"/>
  <c r="D13" i="1"/>
  <c r="C13" i="1"/>
  <c r="E10" i="1"/>
  <c r="D10" i="1"/>
  <c r="E7" i="1"/>
  <c r="C7" i="1"/>
  <c r="D7" i="1"/>
  <c r="G16" i="1" l="1"/>
  <c r="G46" i="1"/>
  <c r="G44" i="1"/>
  <c r="G14" i="1"/>
  <c r="G95" i="1"/>
  <c r="G47" i="1"/>
  <c r="G26" i="1"/>
  <c r="G49" i="1"/>
  <c r="G97" i="1"/>
  <c r="G32" i="1"/>
  <c r="G53" i="1"/>
  <c r="G52" i="1"/>
  <c r="G50" i="1"/>
  <c r="G29" i="1"/>
  <c r="G67" i="1"/>
  <c r="G2" i="1"/>
  <c r="G65" i="1"/>
  <c r="G31" i="1"/>
  <c r="G28" i="1"/>
  <c r="G34" i="1"/>
  <c r="G100" i="1"/>
  <c r="G92" i="1"/>
  <c r="G89" i="1"/>
  <c r="G86" i="1"/>
  <c r="G88" i="1"/>
  <c r="G83" i="1"/>
  <c r="G80" i="1"/>
  <c r="G77" i="1"/>
  <c r="G74" i="1"/>
  <c r="G71" i="1"/>
  <c r="G73" i="1"/>
  <c r="G68" i="1"/>
  <c r="G64" i="1"/>
  <c r="G62" i="1"/>
  <c r="G59" i="1"/>
  <c r="G56" i="1"/>
  <c r="G58" i="1"/>
  <c r="G23" i="1"/>
  <c r="G25" i="1"/>
  <c r="G43" i="1"/>
  <c r="G35" i="1"/>
  <c r="F22" i="1"/>
  <c r="F13" i="1"/>
  <c r="F61" i="1"/>
  <c r="F37" i="1"/>
  <c r="F55" i="1"/>
  <c r="F70" i="1"/>
  <c r="F82" i="1"/>
  <c r="F19" i="1"/>
  <c r="F76" i="1"/>
  <c r="F85" i="1"/>
  <c r="F94" i="1"/>
  <c r="F7" i="1"/>
  <c r="F79" i="1"/>
  <c r="F91" i="1"/>
  <c r="G37" i="1" l="1"/>
  <c r="G55" i="1"/>
  <c r="G94" i="1"/>
  <c r="G91" i="1"/>
  <c r="G85" i="1"/>
  <c r="G82" i="1"/>
  <c r="G79" i="1"/>
  <c r="G76" i="1"/>
  <c r="G70" i="1"/>
  <c r="G61" i="1"/>
  <c r="G5" i="1"/>
  <c r="G41" i="1"/>
  <c r="G11" i="1"/>
  <c r="G13" i="1"/>
  <c r="G7" i="1"/>
  <c r="G17" i="1"/>
  <c r="G38" i="1"/>
  <c r="G40" i="1"/>
  <c r="G8" i="1"/>
  <c r="G19" i="1"/>
  <c r="G20" i="1"/>
  <c r="G22" i="1"/>
  <c r="C10" i="1"/>
  <c r="F10" i="1" s="1"/>
  <c r="G10" i="1" l="1"/>
  <c r="F4" i="1"/>
  <c r="G4" i="1" l="1"/>
</calcChain>
</file>

<file path=xl/sharedStrings.xml><?xml version="1.0" encoding="utf-8"?>
<sst xmlns="http://schemas.openxmlformats.org/spreadsheetml/2006/main" count="205" uniqueCount="43">
  <si>
    <t>Entidad</t>
  </si>
  <si>
    <t>Aportante</t>
  </si>
  <si>
    <t>Aguascalientes</t>
  </si>
  <si>
    <t>Federal</t>
  </si>
  <si>
    <t>Estatal</t>
  </si>
  <si>
    <t>Subtotal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</si>
  <si>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</si>
  <si>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</si>
  <si>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</si>
  <si>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</si>
  <si>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</si>
  <si>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</si>
  <si>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</si>
  <si>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</si>
  <si>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</si>
  <si>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</si>
  <si>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</si>
  <si>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</si>
  <si>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</si>
  <si>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</si>
  <si>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</si>
  <si>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</si>
  <si>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</si>
  <si>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</si>
  <si>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</si>
  <si>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</si>
  <si>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</si>
  <si>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</si>
  <si>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</si>
  <si>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</si>
  <si>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</si>
  <si>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</si>
  <si>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</si>
  <si>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</si>
  <si>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</si>
  <si>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</si>
  <si>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</si>
  <si>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TOTALES</t>
  </si>
  <si>
    <t>Total</t>
  </si>
  <si>
    <t>Subtotal de Proyectos</t>
  </si>
  <si>
    <t>Proyecto Peces</t>
  </si>
  <si>
    <t>Proyecto Crustáceos</t>
  </si>
  <si>
    <t>Proyecto Moluscos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</si>
</sst>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name val="Arial Narrow"/>
      <family val="2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 applyFill="1" applyBorder="1"/>
    <xf numFmtId="3" fontId="0" fillId="0" borderId="0" xfId="0" applyNumberFormat="1" applyFont="1" applyFill="1" applyBorder="1"/>
    <xf numFmtId="4" fontId="1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4" fontId="3" fillId="0" borderId="0" xfId="0" applyNumberFormat="1" applyFont="1" applyFill="1" applyBorder="1"/>
    <xf numFmtId="4" fontId="2" fillId="0" borderId="0" xfId="0" applyNumberFormat="1" applyFont="1" applyFill="1" applyBorder="1"/>
    <xf numFmtId="4" fontId="0" fillId="0" borderId="0" xfId="0" applyNumberFormat="1" applyFill="1" applyBorder="1"/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3"/>
  <sheetViews>
    <sheetView tabSelected="1" zoomScale="110" zoomScaleNormal="110" zoomScaleSheetLayoutView="110" workbookViewId="0">
      <pane ySplit="1" topLeftCell="A2" activePane="bottomLeft" state="frozen"/>
      <selection pane="bottomLeft" activeCell="O22" sqref="O22"/>
    </sheetView>
  </sheetViews>
  <sheetFormatPr baseColWidth="10" defaultRowHeight="15" x14ac:dyDescent="0.2"/>
  <cols>
    <col min="1" max="1" width="22" style="9" bestFit="1" customWidth="1"/>
    <col min="2" max="2" width="11.5" style="9"/>
    <col min="3" max="3" width="14.33203125" style="9" customWidth="1"/>
    <col min="4" max="4" width="13.1640625" style="9" customWidth="1"/>
    <col min="5" max="5" width="13.83203125" style="9" customWidth="1"/>
    <col min="6" max="6" width="12.83203125" style="9" customWidth="1"/>
    <col min="7" max="7" width="11.83203125" style="9" bestFit="1" customWidth="1"/>
  </cols>
  <sheetData>
    <row r="1" spans="1:11" s="1" customFormat="1" ht="41.25" customHeight="1" x14ac:dyDescent="0.2">
      <c r="A1" s="10" t="s">
        <v>0</v>
      </c>
      <c r="B1" s="10" t="s">
        <v>1</v>
      </c>
      <c r="C1" s="4" t="s">
        <v>40</v>
      </c>
      <c r="D1" s="4" t="s">
        <v>41</v>
      </c>
      <c r="E1" s="4" t="s">
        <v>42</v>
      </c>
      <c r="F1" s="4" t="s">
        <v>39</v>
      </c>
      <c r="G1" s="5" t="s">
        <v>38</v>
      </c>
    </row>
    <row r="2" spans="1:11" s="1" customFormat="1" x14ac:dyDescent="0.2">
      <c r="A2" s="11" t="s">
        <v>2</v>
      </c>
      <c r="B2" s="3" t="s">
        <v>3</v>
      </c>
      <c r="C2" s="3">
        <v>1297892</v>
      </c>
      <c r="D2" s="3">
        <v>0</v>
      </c>
      <c r="E2" s="3">
        <v>0</v>
      </c>
      <c r="F2" s="3">
        <f>SUM(C2:E2)</f>
        <v>1297892</v>
      </c>
      <c r="G2" s="3">
        <f>SUM(F2:F2)</f>
        <v>1297892</v>
      </c>
    </row>
    <row r="3" spans="1:11" s="1" customFormat="1" x14ac:dyDescent="0.2">
      <c r="A3" s="11" t="s">
        <v>2</v>
      </c>
      <c r="B3" s="3" t="s">
        <v>4</v>
      </c>
      <c r="C3" s="3">
        <v>0</v>
      </c>
      <c r="D3" s="3">
        <v>0</v>
      </c>
      <c r="E3" s="3">
        <v>0</v>
      </c>
      <c r="F3" s="3">
        <f t="shared" ref="F3" si="0">SUM(C3:E3)</f>
        <v>0</v>
      </c>
      <c r="G3" s="3">
        <f>SUM(F3:F3)</f>
        <v>0</v>
      </c>
    </row>
    <row r="4" spans="1:11" s="1" customFormat="1" x14ac:dyDescent="0.2">
      <c r="A4" s="11" t="s">
        <v>2</v>
      </c>
      <c r="B4" s="7" t="s">
        <v>5</v>
      </c>
      <c r="C4" s="3">
        <v>168292</v>
      </c>
      <c r="D4" s="3">
        <v>1218100</v>
      </c>
      <c r="E4" s="3">
        <v>1169376</v>
      </c>
      <c r="F4" s="3">
        <f t="shared" ref="F4:F66" si="1">SUM(C4:E4)</f>
        <v>2555768</v>
      </c>
      <c r="G4" s="3">
        <f>SUM(F4:F4)</f>
        <v>2555768</v>
      </c>
    </row>
    <row r="5" spans="1:11" s="1" customFormat="1" x14ac:dyDescent="0.2">
      <c r="A5" s="11" t="s">
        <v>6</v>
      </c>
      <c r="B5" s="3" t="s">
        <v>3</v>
      </c>
      <c r="C5" s="3">
        <v>566209</v>
      </c>
      <c r="D5" s="3">
        <v>349960</v>
      </c>
      <c r="E5" s="3">
        <v>1091283</v>
      </c>
      <c r="F5" s="3">
        <f t="shared" si="1"/>
        <v>2007452</v>
      </c>
      <c r="G5" s="3">
        <f>SUM(F5:F5)</f>
        <v>2007452</v>
      </c>
      <c r="H5" s="2"/>
    </row>
    <row r="6" spans="1:11" s="1" customFormat="1" x14ac:dyDescent="0.2">
      <c r="A6" s="11" t="s">
        <v>6</v>
      </c>
      <c r="B6" s="3" t="s">
        <v>4</v>
      </c>
      <c r="C6" s="3">
        <v>0</v>
      </c>
      <c r="D6" s="3">
        <v>0</v>
      </c>
      <c r="E6" s="3">
        <v>0</v>
      </c>
      <c r="F6" s="3">
        <f t="shared" si="1"/>
        <v>0</v>
      </c>
      <c r="G6" s="3">
        <f>SUM(F6:F6)</f>
        <v>0</v>
      </c>
    </row>
    <row r="7" spans="1:11" s="1" customFormat="1" x14ac:dyDescent="0.2">
      <c r="A7" s="11" t="s">
        <v>6</v>
      </c>
      <c r="B7" s="7" t="s">
        <v>5</v>
      </c>
      <c r="C7" s="3">
        <f>SUM(C5:C6)</f>
        <v>566209</v>
      </c>
      <c r="D7" s="3">
        <f>SUM(D2:D6)</f>
        <v>1568060</v>
      </c>
      <c r="E7" s="3">
        <f>SUM(E2:E6)</f>
        <v>2260659</v>
      </c>
      <c r="F7" s="3">
        <f t="shared" si="1"/>
        <v>4394928</v>
      </c>
      <c r="G7" s="3">
        <f>SUM(F7:F7)</f>
        <v>4394928</v>
      </c>
    </row>
    <row r="8" spans="1:11" s="1" customFormat="1" x14ac:dyDescent="0.2">
      <c r="A8" s="11" t="s">
        <v>7</v>
      </c>
      <c r="B8" s="3" t="s">
        <v>3</v>
      </c>
      <c r="C8" s="3">
        <v>168292</v>
      </c>
      <c r="D8" s="3">
        <v>1218100</v>
      </c>
      <c r="E8" s="3">
        <v>1169376</v>
      </c>
      <c r="F8" s="3">
        <f t="shared" si="1"/>
        <v>2555768</v>
      </c>
      <c r="G8" s="3">
        <f>SUM(F8:F8)</f>
        <v>2555768</v>
      </c>
    </row>
    <row r="9" spans="1:11" s="1" customFormat="1" x14ac:dyDescent="0.2">
      <c r="A9" s="11" t="s">
        <v>7</v>
      </c>
      <c r="B9" s="3" t="s">
        <v>4</v>
      </c>
      <c r="C9" s="3">
        <v>0</v>
      </c>
      <c r="D9" s="3">
        <v>0</v>
      </c>
      <c r="E9" s="3">
        <v>0</v>
      </c>
      <c r="F9" s="3">
        <f t="shared" si="1"/>
        <v>0</v>
      </c>
      <c r="G9" s="3">
        <f>SUM(F9:F9)</f>
        <v>0</v>
      </c>
    </row>
    <row r="10" spans="1:11" s="1" customFormat="1" x14ac:dyDescent="0.2">
      <c r="A10" s="11" t="s">
        <v>7</v>
      </c>
      <c r="B10" s="7" t="s">
        <v>5</v>
      </c>
      <c r="C10" s="3">
        <f>SUM(C8:C9)</f>
        <v>168292</v>
      </c>
      <c r="D10" s="3">
        <f>SUM(D8:D9)</f>
        <v>1218100</v>
      </c>
      <c r="E10" s="3">
        <f>SUM(E8:E9)</f>
        <v>1169376</v>
      </c>
      <c r="F10" s="3">
        <f t="shared" si="1"/>
        <v>2555768</v>
      </c>
      <c r="G10" s="3">
        <f>SUM(F10:F10)</f>
        <v>2555768</v>
      </c>
    </row>
    <row r="11" spans="1:11" s="1" customFormat="1" x14ac:dyDescent="0.2">
      <c r="A11" s="11" t="s">
        <v>8</v>
      </c>
      <c r="B11" s="3" t="s">
        <v>3</v>
      </c>
      <c r="C11" s="3">
        <v>1730506</v>
      </c>
      <c r="D11" s="3">
        <v>290115</v>
      </c>
      <c r="E11" s="3">
        <v>0</v>
      </c>
      <c r="F11" s="3">
        <f t="shared" si="1"/>
        <v>2020621</v>
      </c>
      <c r="G11" s="3">
        <f>SUM(F11:F11)</f>
        <v>2020621</v>
      </c>
      <c r="K11" s="6"/>
    </row>
    <row r="12" spans="1:11" s="1" customFormat="1" x14ac:dyDescent="0.2">
      <c r="A12" s="11" t="s">
        <v>8</v>
      </c>
      <c r="B12" s="3" t="s">
        <v>4</v>
      </c>
      <c r="C12" s="7">
        <v>0</v>
      </c>
      <c r="D12" s="7">
        <v>0</v>
      </c>
      <c r="E12" s="3">
        <v>0</v>
      </c>
      <c r="F12" s="3">
        <v>0</v>
      </c>
      <c r="G12" s="3">
        <v>0</v>
      </c>
      <c r="K12" s="6"/>
    </row>
    <row r="13" spans="1:11" s="1" customFormat="1" x14ac:dyDescent="0.2">
      <c r="A13" s="11" t="s">
        <v>8</v>
      </c>
      <c r="B13" s="7" t="s">
        <v>5</v>
      </c>
      <c r="C13" s="3">
        <f>SUM(C11:C12)</f>
        <v>1730506</v>
      </c>
      <c r="D13" s="3">
        <f>SUM(D11:D12)</f>
        <v>290115</v>
      </c>
      <c r="E13" s="3">
        <v>0</v>
      </c>
      <c r="F13" s="3">
        <f t="shared" si="1"/>
        <v>2020621</v>
      </c>
      <c r="G13" s="3">
        <f>SUM(F13:F13)</f>
        <v>2020621</v>
      </c>
    </row>
    <row r="14" spans="1:11" s="1" customFormat="1" x14ac:dyDescent="0.2">
      <c r="A14" s="11" t="s">
        <v>9</v>
      </c>
      <c r="B14" s="3" t="s">
        <v>3</v>
      </c>
      <c r="C14" s="3">
        <v>0</v>
      </c>
      <c r="D14" s="3">
        <v>0</v>
      </c>
      <c r="E14" s="3">
        <v>0</v>
      </c>
      <c r="F14" s="3">
        <f t="shared" si="1"/>
        <v>0</v>
      </c>
      <c r="G14" s="3">
        <f>SUM(F14:F14)</f>
        <v>0</v>
      </c>
    </row>
    <row r="15" spans="1:11" s="1" customFormat="1" x14ac:dyDescent="0.2">
      <c r="A15" s="11" t="s">
        <v>9</v>
      </c>
      <c r="B15" s="3" t="s">
        <v>4</v>
      </c>
      <c r="C15" s="3">
        <v>0</v>
      </c>
      <c r="D15" s="3">
        <v>0</v>
      </c>
      <c r="E15" s="3">
        <v>0</v>
      </c>
      <c r="F15" s="3">
        <f t="shared" si="1"/>
        <v>0</v>
      </c>
      <c r="G15" s="3">
        <f>SUM(F15:F15)</f>
        <v>0</v>
      </c>
    </row>
    <row r="16" spans="1:11" s="1" customFormat="1" x14ac:dyDescent="0.2">
      <c r="A16" s="11" t="s">
        <v>9</v>
      </c>
      <c r="B16" s="7" t="s">
        <v>5</v>
      </c>
      <c r="C16" s="3">
        <v>0</v>
      </c>
      <c r="D16" s="3">
        <v>0</v>
      </c>
      <c r="E16" s="3">
        <v>0</v>
      </c>
      <c r="F16" s="3">
        <f t="shared" si="1"/>
        <v>0</v>
      </c>
      <c r="G16" s="3">
        <f>SUM(F16:F16)</f>
        <v>0</v>
      </c>
    </row>
    <row r="17" spans="1:9" s="1" customFormat="1" x14ac:dyDescent="0.2">
      <c r="A17" s="11" t="s">
        <v>10</v>
      </c>
      <c r="B17" s="3" t="s">
        <v>3</v>
      </c>
      <c r="C17" s="3">
        <v>286700</v>
      </c>
      <c r="D17" s="3">
        <v>1206190</v>
      </c>
      <c r="E17" s="3">
        <v>0</v>
      </c>
      <c r="F17" s="3">
        <f t="shared" si="1"/>
        <v>1492890</v>
      </c>
      <c r="G17" s="3">
        <f>SUM(F17:F17)</f>
        <v>1492890</v>
      </c>
    </row>
    <row r="18" spans="1:9" s="1" customFormat="1" x14ac:dyDescent="0.2">
      <c r="A18" s="11" t="s">
        <v>10</v>
      </c>
      <c r="B18" s="3" t="s">
        <v>4</v>
      </c>
      <c r="C18" s="3">
        <v>0</v>
      </c>
      <c r="D18" s="3">
        <v>0</v>
      </c>
      <c r="E18" s="3">
        <v>0</v>
      </c>
      <c r="F18" s="3">
        <f t="shared" si="1"/>
        <v>0</v>
      </c>
      <c r="G18" s="3">
        <f>SUM(F18:F18)</f>
        <v>0</v>
      </c>
    </row>
    <row r="19" spans="1:9" s="1" customFormat="1" x14ac:dyDescent="0.2">
      <c r="A19" s="11" t="s">
        <v>10</v>
      </c>
      <c r="B19" s="7" t="s">
        <v>5</v>
      </c>
      <c r="C19" s="3">
        <f>SUM(C17:C18)</f>
        <v>286700</v>
      </c>
      <c r="D19" s="3">
        <f>SUM(D17:D18)</f>
        <v>1206190</v>
      </c>
      <c r="E19" s="3">
        <v>0</v>
      </c>
      <c r="F19" s="3">
        <f t="shared" si="1"/>
        <v>1492890</v>
      </c>
      <c r="G19" s="3">
        <f>SUM(F19:F19)</f>
        <v>1492890</v>
      </c>
    </row>
    <row r="20" spans="1:9" s="1" customFormat="1" x14ac:dyDescent="0.2">
      <c r="A20" s="11" t="s">
        <v>11</v>
      </c>
      <c r="B20" s="3" t="s">
        <v>3</v>
      </c>
      <c r="C20" s="3">
        <v>1992211</v>
      </c>
      <c r="D20" s="3">
        <v>764527</v>
      </c>
      <c r="E20" s="3">
        <v>0</v>
      </c>
      <c r="F20" s="3">
        <f t="shared" si="1"/>
        <v>2756738</v>
      </c>
      <c r="G20" s="3">
        <f>SUM(F20:F20)</f>
        <v>2756738</v>
      </c>
    </row>
    <row r="21" spans="1:9" s="1" customFormat="1" x14ac:dyDescent="0.2">
      <c r="A21" s="11" t="s">
        <v>11</v>
      </c>
      <c r="B21" s="3" t="s">
        <v>4</v>
      </c>
      <c r="C21" s="3">
        <v>0</v>
      </c>
      <c r="D21" s="3">
        <v>0</v>
      </c>
      <c r="E21" s="3">
        <v>0</v>
      </c>
      <c r="F21" s="3">
        <f t="shared" si="1"/>
        <v>0</v>
      </c>
      <c r="G21" s="3">
        <f>SUM(F21:F21)</f>
        <v>0</v>
      </c>
    </row>
    <row r="22" spans="1:9" s="1" customFormat="1" x14ac:dyDescent="0.2">
      <c r="A22" s="11" t="s">
        <v>11</v>
      </c>
      <c r="B22" s="7" t="s">
        <v>5</v>
      </c>
      <c r="C22" s="3">
        <f>SUM(C20:C21)</f>
        <v>1992211</v>
      </c>
      <c r="D22" s="3">
        <f>SUM(D20:D21)</f>
        <v>764527</v>
      </c>
      <c r="E22" s="3">
        <v>0</v>
      </c>
      <c r="F22" s="3">
        <f t="shared" si="1"/>
        <v>2756738</v>
      </c>
      <c r="G22" s="3">
        <f>SUM(F22:F22)</f>
        <v>2756738</v>
      </c>
    </row>
    <row r="23" spans="1:9" s="1" customFormat="1" x14ac:dyDescent="0.2">
      <c r="A23" s="11" t="s">
        <v>12</v>
      </c>
      <c r="B23" s="3" t="s">
        <v>3</v>
      </c>
      <c r="C23" s="3">
        <v>2572914</v>
      </c>
      <c r="D23" s="3">
        <v>0</v>
      </c>
      <c r="E23" s="3">
        <v>0</v>
      </c>
      <c r="F23" s="3">
        <f t="shared" si="1"/>
        <v>2572914</v>
      </c>
      <c r="G23" s="3">
        <f>SUM(F23:F23)</f>
        <v>2572914</v>
      </c>
      <c r="I23" s="6"/>
    </row>
    <row r="24" spans="1:9" s="1" customFormat="1" x14ac:dyDescent="0.2">
      <c r="A24" s="11" t="s">
        <v>12</v>
      </c>
      <c r="B24" s="3" t="s">
        <v>4</v>
      </c>
      <c r="C24" s="3">
        <v>0</v>
      </c>
      <c r="D24" s="3">
        <v>0</v>
      </c>
      <c r="E24" s="3">
        <v>0</v>
      </c>
      <c r="F24" s="3">
        <f t="shared" si="1"/>
        <v>0</v>
      </c>
      <c r="G24" s="3">
        <f>SUM(F24:F24)</f>
        <v>0</v>
      </c>
      <c r="I24" s="6">
        <v>95</v>
      </c>
    </row>
    <row r="25" spans="1:9" s="1" customFormat="1" x14ac:dyDescent="0.2">
      <c r="A25" s="11" t="s">
        <v>12</v>
      </c>
      <c r="B25" s="7" t="s">
        <v>5</v>
      </c>
      <c r="C25" s="3">
        <f>SUM(C23:C24)</f>
        <v>2572914</v>
      </c>
      <c r="D25" s="3">
        <v>0</v>
      </c>
      <c r="E25" s="3">
        <v>0</v>
      </c>
      <c r="F25" s="3">
        <f t="shared" si="1"/>
        <v>2572914</v>
      </c>
      <c r="G25" s="3">
        <f>SUM(F25:F25)</f>
        <v>2572914</v>
      </c>
      <c r="I25" s="6">
        <v>5</v>
      </c>
    </row>
    <row r="26" spans="1:9" s="1" customFormat="1" x14ac:dyDescent="0.2">
      <c r="A26" s="11" t="s">
        <v>13</v>
      </c>
      <c r="B26" s="3" t="s">
        <v>3</v>
      </c>
      <c r="C26" s="3">
        <v>0</v>
      </c>
      <c r="D26" s="3">
        <v>0</v>
      </c>
      <c r="E26" s="3">
        <v>0</v>
      </c>
      <c r="F26" s="3">
        <f t="shared" si="1"/>
        <v>0</v>
      </c>
      <c r="G26" s="3">
        <f>SUM(F26:F26)</f>
        <v>0</v>
      </c>
      <c r="I26" s="6"/>
    </row>
    <row r="27" spans="1:9" s="1" customFormat="1" x14ac:dyDescent="0.2">
      <c r="A27" s="11" t="s">
        <v>13</v>
      </c>
      <c r="B27" s="3" t="s">
        <v>4</v>
      </c>
      <c r="C27" s="3">
        <v>0</v>
      </c>
      <c r="D27" s="3">
        <v>0</v>
      </c>
      <c r="E27" s="3">
        <v>0</v>
      </c>
      <c r="F27" s="3">
        <f t="shared" si="1"/>
        <v>0</v>
      </c>
      <c r="G27" s="3">
        <f>SUM(F27:F27)</f>
        <v>0</v>
      </c>
    </row>
    <row r="28" spans="1:9" s="1" customFormat="1" x14ac:dyDescent="0.2">
      <c r="A28" s="11" t="s">
        <v>13</v>
      </c>
      <c r="B28" s="7" t="s">
        <v>5</v>
      </c>
      <c r="C28" s="3">
        <v>0</v>
      </c>
      <c r="D28" s="3">
        <v>0</v>
      </c>
      <c r="E28" s="3">
        <v>0</v>
      </c>
      <c r="F28" s="3">
        <f t="shared" si="1"/>
        <v>0</v>
      </c>
      <c r="G28" s="3">
        <f>SUM(F28:F28)</f>
        <v>0</v>
      </c>
    </row>
    <row r="29" spans="1:9" s="1" customFormat="1" x14ac:dyDescent="0.2">
      <c r="A29" s="11" t="s">
        <v>14</v>
      </c>
      <c r="B29" s="3" t="s">
        <v>3</v>
      </c>
      <c r="C29" s="3">
        <v>0</v>
      </c>
      <c r="D29" s="3">
        <v>0</v>
      </c>
      <c r="E29" s="3">
        <v>0</v>
      </c>
      <c r="F29" s="3">
        <f t="shared" si="1"/>
        <v>0</v>
      </c>
      <c r="G29" s="3">
        <f>SUM(F29:F29)</f>
        <v>0</v>
      </c>
    </row>
    <row r="30" spans="1:9" s="1" customFormat="1" x14ac:dyDescent="0.2">
      <c r="A30" s="11" t="s">
        <v>14</v>
      </c>
      <c r="B30" s="3" t="s">
        <v>4</v>
      </c>
      <c r="C30" s="3">
        <v>0</v>
      </c>
      <c r="D30" s="3">
        <v>0</v>
      </c>
      <c r="E30" s="3">
        <v>0</v>
      </c>
      <c r="F30" s="3">
        <f t="shared" si="1"/>
        <v>0</v>
      </c>
      <c r="G30" s="3">
        <f>SUM(F30:F30)</f>
        <v>0</v>
      </c>
    </row>
    <row r="31" spans="1:9" s="1" customFormat="1" x14ac:dyDescent="0.2">
      <c r="A31" s="11" t="s">
        <v>14</v>
      </c>
      <c r="B31" s="7" t="s">
        <v>5</v>
      </c>
      <c r="C31" s="3">
        <v>0</v>
      </c>
      <c r="D31" s="3">
        <v>0</v>
      </c>
      <c r="E31" s="3">
        <v>0</v>
      </c>
      <c r="F31" s="3">
        <f t="shared" si="1"/>
        <v>0</v>
      </c>
      <c r="G31" s="3">
        <f>SUM(F31:F31)</f>
        <v>0</v>
      </c>
    </row>
    <row r="32" spans="1:9" s="1" customFormat="1" x14ac:dyDescent="0.2">
      <c r="A32" s="11" t="s">
        <v>15</v>
      </c>
      <c r="B32" s="3" t="s">
        <v>3</v>
      </c>
      <c r="C32" s="3">
        <v>0</v>
      </c>
      <c r="D32" s="3">
        <v>0</v>
      </c>
      <c r="E32" s="3">
        <v>0</v>
      </c>
      <c r="F32" s="3">
        <f t="shared" si="1"/>
        <v>0</v>
      </c>
      <c r="G32" s="3">
        <f>SUM(F32:F32)</f>
        <v>0</v>
      </c>
    </row>
    <row r="33" spans="1:7" s="1" customFormat="1" x14ac:dyDescent="0.2">
      <c r="A33" s="11" t="s">
        <v>15</v>
      </c>
      <c r="B33" s="3" t="s">
        <v>4</v>
      </c>
      <c r="C33" s="3">
        <v>0</v>
      </c>
      <c r="D33" s="3">
        <v>0</v>
      </c>
      <c r="E33" s="3">
        <v>0</v>
      </c>
      <c r="F33" s="3">
        <f t="shared" si="1"/>
        <v>0</v>
      </c>
      <c r="G33" s="3">
        <f>SUM(F33:F33)</f>
        <v>0</v>
      </c>
    </row>
    <row r="34" spans="1:7" s="1" customFormat="1" x14ac:dyDescent="0.2">
      <c r="A34" s="11" t="s">
        <v>15</v>
      </c>
      <c r="B34" s="7" t="s">
        <v>5</v>
      </c>
      <c r="C34" s="3">
        <v>0</v>
      </c>
      <c r="D34" s="3">
        <v>0</v>
      </c>
      <c r="E34" s="3">
        <v>0</v>
      </c>
      <c r="F34" s="3">
        <f t="shared" si="1"/>
        <v>0</v>
      </c>
      <c r="G34" s="3">
        <f>SUM(F34:F34)</f>
        <v>0</v>
      </c>
    </row>
    <row r="35" spans="1:7" s="1" customFormat="1" x14ac:dyDescent="0.2">
      <c r="A35" s="11" t="s">
        <v>16</v>
      </c>
      <c r="B35" s="3" t="s">
        <v>3</v>
      </c>
      <c r="C35" s="3">
        <v>1927584</v>
      </c>
      <c r="D35" s="3">
        <v>1405530</v>
      </c>
      <c r="E35" s="3">
        <v>870628</v>
      </c>
      <c r="F35" s="3">
        <f t="shared" si="1"/>
        <v>4203742</v>
      </c>
      <c r="G35" s="3">
        <f>SUM(F35:F35)</f>
        <v>4203742</v>
      </c>
    </row>
    <row r="36" spans="1:7" s="1" customFormat="1" x14ac:dyDescent="0.2">
      <c r="A36" s="11" t="s">
        <v>16</v>
      </c>
      <c r="B36" s="3" t="s">
        <v>4</v>
      </c>
      <c r="C36" s="3">
        <v>0</v>
      </c>
      <c r="D36" s="3">
        <v>0</v>
      </c>
      <c r="E36" s="3">
        <v>0</v>
      </c>
      <c r="F36" s="3">
        <f t="shared" si="1"/>
        <v>0</v>
      </c>
      <c r="G36" s="3">
        <f>SUM(F36:F36)</f>
        <v>0</v>
      </c>
    </row>
    <row r="37" spans="1:7" s="1" customFormat="1" x14ac:dyDescent="0.2">
      <c r="A37" s="11" t="s">
        <v>16</v>
      </c>
      <c r="B37" s="7" t="s">
        <v>5</v>
      </c>
      <c r="C37" s="3">
        <f>SUM(C26:C36)</f>
        <v>1927584</v>
      </c>
      <c r="D37" s="3">
        <f>SUM(D23:D36)</f>
        <v>1405530</v>
      </c>
      <c r="E37" s="3">
        <f>SUM(E11:E36)</f>
        <v>870628</v>
      </c>
      <c r="F37" s="3">
        <f t="shared" si="1"/>
        <v>4203742</v>
      </c>
      <c r="G37" s="3">
        <f>SUM(F37:F37)</f>
        <v>4203742</v>
      </c>
    </row>
    <row r="38" spans="1:7" s="1" customFormat="1" x14ac:dyDescent="0.2">
      <c r="A38" s="11" t="s">
        <v>17</v>
      </c>
      <c r="B38" s="3" t="s">
        <v>3</v>
      </c>
      <c r="C38" s="3">
        <v>3468216</v>
      </c>
      <c r="D38" s="3">
        <v>0</v>
      </c>
      <c r="E38" s="3">
        <v>0</v>
      </c>
      <c r="F38" s="3">
        <f t="shared" si="1"/>
        <v>3468216</v>
      </c>
      <c r="G38" s="3">
        <f>SUM(F38:F38)</f>
        <v>3468216</v>
      </c>
    </row>
    <row r="39" spans="1:7" s="1" customFormat="1" x14ac:dyDescent="0.2">
      <c r="A39" s="11" t="s">
        <v>17</v>
      </c>
      <c r="B39" s="3" t="s">
        <v>4</v>
      </c>
      <c r="C39" s="3">
        <v>0</v>
      </c>
      <c r="D39" s="3">
        <v>0</v>
      </c>
      <c r="E39" s="3">
        <v>0</v>
      </c>
      <c r="F39" s="3">
        <f t="shared" si="1"/>
        <v>0</v>
      </c>
      <c r="G39" s="3">
        <f>SUM(F39:F39)</f>
        <v>0</v>
      </c>
    </row>
    <row r="40" spans="1:7" s="1" customFormat="1" x14ac:dyDescent="0.2">
      <c r="A40" s="11" t="s">
        <v>17</v>
      </c>
      <c r="B40" s="7" t="s">
        <v>5</v>
      </c>
      <c r="C40" s="3">
        <f>SUM(C38:C39)</f>
        <v>3468216</v>
      </c>
      <c r="D40" s="3">
        <v>0</v>
      </c>
      <c r="E40" s="3">
        <v>0</v>
      </c>
      <c r="F40" s="3">
        <f t="shared" si="1"/>
        <v>3468216</v>
      </c>
      <c r="G40" s="3">
        <f>SUM(F40:F40)</f>
        <v>3468216</v>
      </c>
    </row>
    <row r="41" spans="1:7" s="1" customFormat="1" x14ac:dyDescent="0.2">
      <c r="A41" s="11" t="s">
        <v>18</v>
      </c>
      <c r="B41" s="3" t="s">
        <v>3</v>
      </c>
      <c r="C41" s="3">
        <v>4331108</v>
      </c>
      <c r="D41" s="3">
        <v>0</v>
      </c>
      <c r="E41" s="3">
        <v>0</v>
      </c>
      <c r="F41" s="3">
        <f t="shared" si="1"/>
        <v>4331108</v>
      </c>
      <c r="G41" s="3">
        <f>SUM(F41:F41)</f>
        <v>4331108</v>
      </c>
    </row>
    <row r="42" spans="1:7" s="1" customFormat="1" x14ac:dyDescent="0.2">
      <c r="A42" s="11" t="s">
        <v>18</v>
      </c>
      <c r="B42" s="3" t="s">
        <v>4</v>
      </c>
      <c r="C42" s="3">
        <v>0</v>
      </c>
      <c r="D42" s="3">
        <v>0</v>
      </c>
      <c r="E42" s="3">
        <v>0</v>
      </c>
      <c r="F42" s="3">
        <f t="shared" si="1"/>
        <v>0</v>
      </c>
      <c r="G42" s="3">
        <f>SUM(F42:F42)</f>
        <v>0</v>
      </c>
    </row>
    <row r="43" spans="1:7" s="1" customFormat="1" x14ac:dyDescent="0.2">
      <c r="A43" s="11" t="s">
        <v>18</v>
      </c>
      <c r="B43" s="7" t="s">
        <v>5</v>
      </c>
      <c r="C43" s="3">
        <f>SUM(C41:C42)</f>
        <v>4331108</v>
      </c>
      <c r="D43" s="3">
        <v>0</v>
      </c>
      <c r="E43" s="3">
        <v>0</v>
      </c>
      <c r="F43" s="3">
        <f t="shared" si="1"/>
        <v>4331108</v>
      </c>
      <c r="G43" s="3">
        <f>SUM(F43:F43)</f>
        <v>4331108</v>
      </c>
    </row>
    <row r="44" spans="1:7" s="1" customFormat="1" x14ac:dyDescent="0.2">
      <c r="A44" s="11" t="s">
        <v>19</v>
      </c>
      <c r="B44" s="3" t="s">
        <v>3</v>
      </c>
      <c r="C44" s="3">
        <v>3995550</v>
      </c>
      <c r="D44" s="3">
        <v>0</v>
      </c>
      <c r="E44" s="3">
        <v>0</v>
      </c>
      <c r="F44" s="3">
        <f t="shared" si="1"/>
        <v>3995550</v>
      </c>
      <c r="G44" s="3">
        <f>SUM(F44:F44)</f>
        <v>3995550</v>
      </c>
    </row>
    <row r="45" spans="1:7" s="1" customFormat="1" x14ac:dyDescent="0.2">
      <c r="A45" s="11" t="s">
        <v>19</v>
      </c>
      <c r="B45" s="3" t="s">
        <v>4</v>
      </c>
      <c r="C45" s="3">
        <v>0</v>
      </c>
      <c r="D45" s="3">
        <v>0</v>
      </c>
      <c r="E45" s="3">
        <v>0</v>
      </c>
      <c r="F45" s="3">
        <f t="shared" si="1"/>
        <v>0</v>
      </c>
      <c r="G45" s="3">
        <f>SUM(F45:F45)</f>
        <v>0</v>
      </c>
    </row>
    <row r="46" spans="1:7" s="1" customFormat="1" x14ac:dyDescent="0.2">
      <c r="A46" s="11" t="s">
        <v>19</v>
      </c>
      <c r="B46" s="7" t="s">
        <v>5</v>
      </c>
      <c r="C46" s="3">
        <f>SUBTOTAL(9,C44:C45)</f>
        <v>3995550</v>
      </c>
      <c r="D46" s="3">
        <v>0</v>
      </c>
      <c r="E46" s="3">
        <v>0</v>
      </c>
      <c r="F46" s="3">
        <f t="shared" si="1"/>
        <v>3995550</v>
      </c>
      <c r="G46" s="3">
        <f>SUM(F46:F46)</f>
        <v>3995550</v>
      </c>
    </row>
    <row r="47" spans="1:7" s="1" customFormat="1" x14ac:dyDescent="0.2">
      <c r="A47" s="11" t="s">
        <v>20</v>
      </c>
      <c r="B47" s="3" t="s">
        <v>3</v>
      </c>
      <c r="C47" s="3">
        <v>4323767</v>
      </c>
      <c r="D47" s="3">
        <v>0</v>
      </c>
      <c r="E47" s="3">
        <v>0</v>
      </c>
      <c r="F47" s="3">
        <f t="shared" si="1"/>
        <v>4323767</v>
      </c>
      <c r="G47" s="3">
        <f>SUM(F47:F47)</f>
        <v>4323767</v>
      </c>
    </row>
    <row r="48" spans="1:7" s="1" customFormat="1" x14ac:dyDescent="0.2">
      <c r="A48" s="11" t="s">
        <v>20</v>
      </c>
      <c r="B48" s="3" t="s">
        <v>4</v>
      </c>
      <c r="C48" s="3">
        <v>0</v>
      </c>
      <c r="D48" s="3">
        <v>0</v>
      </c>
      <c r="E48" s="3">
        <v>0</v>
      </c>
      <c r="F48" s="3">
        <f t="shared" si="1"/>
        <v>0</v>
      </c>
      <c r="G48" s="3">
        <f>SUM(F48:F48)</f>
        <v>0</v>
      </c>
    </row>
    <row r="49" spans="1:7" s="1" customFormat="1" x14ac:dyDescent="0.2">
      <c r="A49" s="11" t="s">
        <v>20</v>
      </c>
      <c r="B49" s="7" t="s">
        <v>5</v>
      </c>
      <c r="C49" s="3">
        <f>SUBTOTAL(9,C47:C48)</f>
        <v>4323767</v>
      </c>
      <c r="D49" s="3">
        <v>0</v>
      </c>
      <c r="E49" s="3">
        <v>0</v>
      </c>
      <c r="F49" s="3">
        <f t="shared" si="1"/>
        <v>4323767</v>
      </c>
      <c r="G49" s="3">
        <f>SUM(F49:F49)</f>
        <v>4323767</v>
      </c>
    </row>
    <row r="50" spans="1:7" s="1" customFormat="1" x14ac:dyDescent="0.2">
      <c r="A50" s="11" t="s">
        <v>21</v>
      </c>
      <c r="B50" s="3" t="s">
        <v>3</v>
      </c>
      <c r="C50" s="3">
        <v>2306599</v>
      </c>
      <c r="D50" s="3">
        <v>0</v>
      </c>
      <c r="E50" s="3">
        <v>0</v>
      </c>
      <c r="F50" s="3">
        <f t="shared" si="1"/>
        <v>2306599</v>
      </c>
      <c r="G50" s="3">
        <f>SUM(F50:F50)</f>
        <v>2306599</v>
      </c>
    </row>
    <row r="51" spans="1:7" s="1" customFormat="1" x14ac:dyDescent="0.2">
      <c r="A51" s="11" t="s">
        <v>21</v>
      </c>
      <c r="B51" s="3" t="s">
        <v>4</v>
      </c>
      <c r="C51" s="3">
        <v>0</v>
      </c>
      <c r="D51" s="3">
        <v>0</v>
      </c>
      <c r="E51" s="3">
        <v>0</v>
      </c>
      <c r="F51" s="3">
        <f t="shared" si="1"/>
        <v>0</v>
      </c>
      <c r="G51" s="3">
        <f>SUM(F51:F51)</f>
        <v>0</v>
      </c>
    </row>
    <row r="52" spans="1:7" s="1" customFormat="1" x14ac:dyDescent="0.2">
      <c r="A52" s="11" t="s">
        <v>21</v>
      </c>
      <c r="B52" s="7" t="s">
        <v>5</v>
      </c>
      <c r="C52" s="3">
        <f>SUBTOTAL(9,C50:C51)</f>
        <v>2306599</v>
      </c>
      <c r="D52" s="3">
        <v>0</v>
      </c>
      <c r="E52" s="3">
        <v>0</v>
      </c>
      <c r="F52" s="3">
        <f t="shared" si="1"/>
        <v>2306599</v>
      </c>
      <c r="G52" s="3">
        <f>SUM(F52:F52)</f>
        <v>2306599</v>
      </c>
    </row>
    <row r="53" spans="1:7" s="1" customFormat="1" x14ac:dyDescent="0.2">
      <c r="A53" s="11" t="s">
        <v>22</v>
      </c>
      <c r="B53" s="3" t="s">
        <v>3</v>
      </c>
      <c r="C53" s="3">
        <v>723486</v>
      </c>
      <c r="D53" s="3">
        <v>3229212</v>
      </c>
      <c r="E53" s="3">
        <v>610932</v>
      </c>
      <c r="F53" s="3">
        <f t="shared" si="1"/>
        <v>4563630</v>
      </c>
      <c r="G53" s="3">
        <f>SUM(F53:F53)</f>
        <v>4563630</v>
      </c>
    </row>
    <row r="54" spans="1:7" s="1" customFormat="1" x14ac:dyDescent="0.2">
      <c r="A54" s="11" t="s">
        <v>22</v>
      </c>
      <c r="B54" s="3" t="s">
        <v>4</v>
      </c>
      <c r="C54" s="3">
        <v>0</v>
      </c>
      <c r="D54" s="3">
        <v>0</v>
      </c>
      <c r="E54" s="3">
        <v>0</v>
      </c>
      <c r="F54" s="3">
        <f t="shared" si="1"/>
        <v>0</v>
      </c>
      <c r="G54" s="3">
        <f>SUM(F54:F54)</f>
        <v>0</v>
      </c>
    </row>
    <row r="55" spans="1:7" s="1" customFormat="1" x14ac:dyDescent="0.2">
      <c r="A55" s="11" t="s">
        <v>22</v>
      </c>
      <c r="B55" s="7" t="s">
        <v>5</v>
      </c>
      <c r="C55" s="3">
        <f>SUBTOTAL(9,C53:C54)</f>
        <v>723486</v>
      </c>
      <c r="D55" s="3">
        <f>SUBTOTAL(9,D38:D54)</f>
        <v>3229212</v>
      </c>
      <c r="E55" s="3">
        <f>SUBTOTAL(9,E38:E54)</f>
        <v>610932</v>
      </c>
      <c r="F55" s="3">
        <f t="shared" si="1"/>
        <v>4563630</v>
      </c>
      <c r="G55" s="3">
        <f>SUM(F55:F55)</f>
        <v>4563630</v>
      </c>
    </row>
    <row r="56" spans="1:7" s="1" customFormat="1" x14ac:dyDescent="0.2">
      <c r="A56" s="11" t="s">
        <v>23</v>
      </c>
      <c r="B56" s="3" t="s">
        <v>3</v>
      </c>
      <c r="C56" s="3">
        <v>0</v>
      </c>
      <c r="D56" s="3">
        <v>0</v>
      </c>
      <c r="E56" s="3">
        <v>0</v>
      </c>
      <c r="F56" s="3">
        <f t="shared" si="1"/>
        <v>0</v>
      </c>
      <c r="G56" s="3">
        <f>SUM(F56:F56)</f>
        <v>0</v>
      </c>
    </row>
    <row r="57" spans="1:7" s="1" customFormat="1" x14ac:dyDescent="0.2">
      <c r="A57" s="11" t="s">
        <v>23</v>
      </c>
      <c r="B57" s="3" t="s">
        <v>4</v>
      </c>
      <c r="C57" s="3">
        <v>0</v>
      </c>
      <c r="D57" s="3">
        <v>0</v>
      </c>
      <c r="E57" s="3">
        <v>0</v>
      </c>
      <c r="F57" s="3">
        <f t="shared" si="1"/>
        <v>0</v>
      </c>
      <c r="G57" s="3">
        <f>SUM(F57:F57)</f>
        <v>0</v>
      </c>
    </row>
    <row r="58" spans="1:7" s="1" customFormat="1" x14ac:dyDescent="0.2">
      <c r="A58" s="11" t="s">
        <v>23</v>
      </c>
      <c r="B58" s="7" t="s">
        <v>5</v>
      </c>
      <c r="C58" s="3">
        <f>SUBTOTAL(9,C56:C57)</f>
        <v>0</v>
      </c>
      <c r="D58" s="3">
        <v>0</v>
      </c>
      <c r="E58" s="3">
        <v>0</v>
      </c>
      <c r="F58" s="3">
        <f t="shared" si="1"/>
        <v>0</v>
      </c>
      <c r="G58" s="3">
        <f>SUM(F58:F58)</f>
        <v>0</v>
      </c>
    </row>
    <row r="59" spans="1:7" s="1" customFormat="1" x14ac:dyDescent="0.2">
      <c r="A59" s="11" t="s">
        <v>24</v>
      </c>
      <c r="B59" s="3" t="s">
        <v>3</v>
      </c>
      <c r="C59" s="3">
        <v>2050670</v>
      </c>
      <c r="D59" s="3">
        <v>209148</v>
      </c>
      <c r="E59" s="3">
        <v>0</v>
      </c>
      <c r="F59" s="3">
        <f t="shared" si="1"/>
        <v>2259818</v>
      </c>
      <c r="G59" s="3">
        <f>SUM(F59:F59)</f>
        <v>2259818</v>
      </c>
    </row>
    <row r="60" spans="1:7" s="1" customFormat="1" x14ac:dyDescent="0.2">
      <c r="A60" s="11" t="s">
        <v>24</v>
      </c>
      <c r="B60" s="3" t="s">
        <v>4</v>
      </c>
      <c r="C60" s="3">
        <v>0</v>
      </c>
      <c r="D60" s="3">
        <v>0</v>
      </c>
      <c r="E60" s="3">
        <v>0</v>
      </c>
      <c r="F60" s="3">
        <f t="shared" si="1"/>
        <v>0</v>
      </c>
      <c r="G60" s="3">
        <f>SUM(F60:F60)</f>
        <v>0</v>
      </c>
    </row>
    <row r="61" spans="1:7" s="1" customFormat="1" x14ac:dyDescent="0.2">
      <c r="A61" s="11" t="s">
        <v>24</v>
      </c>
      <c r="B61" s="7" t="s">
        <v>5</v>
      </c>
      <c r="C61" s="3">
        <f>SUBTOTAL(9,C59:C60)</f>
        <v>2050670</v>
      </c>
      <c r="D61" s="3">
        <f>SUBTOTAL(9,D56:D60)</f>
        <v>209148</v>
      </c>
      <c r="E61" s="3">
        <v>0</v>
      </c>
      <c r="F61" s="3">
        <f t="shared" si="1"/>
        <v>2259818</v>
      </c>
      <c r="G61" s="3">
        <f>SUM(F61:F61)</f>
        <v>2259818</v>
      </c>
    </row>
    <row r="62" spans="1:7" s="1" customFormat="1" x14ac:dyDescent="0.2">
      <c r="A62" s="11" t="s">
        <v>25</v>
      </c>
      <c r="B62" s="3" t="s">
        <v>3</v>
      </c>
      <c r="C62" s="3">
        <v>3525370</v>
      </c>
      <c r="D62" s="3">
        <v>0</v>
      </c>
      <c r="E62" s="3">
        <v>0</v>
      </c>
      <c r="F62" s="3">
        <f t="shared" si="1"/>
        <v>3525370</v>
      </c>
      <c r="G62" s="3">
        <f>SUM(F62:F62)</f>
        <v>3525370</v>
      </c>
    </row>
    <row r="63" spans="1:7" s="1" customFormat="1" x14ac:dyDescent="0.2">
      <c r="A63" s="11" t="s">
        <v>25</v>
      </c>
      <c r="B63" s="3" t="s">
        <v>4</v>
      </c>
      <c r="C63" s="3">
        <v>0</v>
      </c>
      <c r="D63" s="3">
        <v>0</v>
      </c>
      <c r="E63" s="3">
        <v>0</v>
      </c>
      <c r="F63" s="3">
        <f t="shared" si="1"/>
        <v>0</v>
      </c>
      <c r="G63" s="3">
        <f>SUM(F63:F63)</f>
        <v>0</v>
      </c>
    </row>
    <row r="64" spans="1:7" s="1" customFormat="1" x14ac:dyDescent="0.2">
      <c r="A64" s="11" t="s">
        <v>25</v>
      </c>
      <c r="B64" s="7" t="s">
        <v>5</v>
      </c>
      <c r="C64" s="3">
        <f>SUBTOTAL(9,C62:C63)</f>
        <v>3525370</v>
      </c>
      <c r="D64" s="3">
        <v>0</v>
      </c>
      <c r="E64" s="3">
        <v>0</v>
      </c>
      <c r="F64" s="3">
        <f t="shared" si="1"/>
        <v>3525370</v>
      </c>
      <c r="G64" s="3">
        <f>SUM(F64:F64)</f>
        <v>3525370</v>
      </c>
    </row>
    <row r="65" spans="1:7" s="1" customFormat="1" x14ac:dyDescent="0.2">
      <c r="A65" s="11" t="s">
        <v>26</v>
      </c>
      <c r="B65" s="3" t="s">
        <v>3</v>
      </c>
      <c r="C65" s="3">
        <v>677774</v>
      </c>
      <c r="D65" s="3">
        <v>0</v>
      </c>
      <c r="E65" s="3">
        <v>0</v>
      </c>
      <c r="F65" s="3">
        <f t="shared" si="1"/>
        <v>677774</v>
      </c>
      <c r="G65" s="3">
        <f>SUM(F65:F65)</f>
        <v>677774</v>
      </c>
    </row>
    <row r="66" spans="1:7" s="1" customFormat="1" x14ac:dyDescent="0.2">
      <c r="A66" s="11" t="s">
        <v>26</v>
      </c>
      <c r="B66" s="3" t="s">
        <v>4</v>
      </c>
      <c r="C66" s="3">
        <v>0</v>
      </c>
      <c r="D66" s="3">
        <v>0</v>
      </c>
      <c r="E66" s="3">
        <v>0</v>
      </c>
      <c r="F66" s="3">
        <f t="shared" si="1"/>
        <v>0</v>
      </c>
      <c r="G66" s="3">
        <f>SUM(F66:F66)</f>
        <v>0</v>
      </c>
    </row>
    <row r="67" spans="1:7" s="1" customFormat="1" x14ac:dyDescent="0.2">
      <c r="A67" s="11" t="s">
        <v>26</v>
      </c>
      <c r="B67" s="7" t="s">
        <v>5</v>
      </c>
      <c r="C67" s="3">
        <f>SUBTOTAL(9,C65:C66)</f>
        <v>677774</v>
      </c>
      <c r="D67" s="3">
        <v>0</v>
      </c>
      <c r="E67" s="3">
        <v>0</v>
      </c>
      <c r="F67" s="3">
        <f t="shared" ref="F67:F100" si="2">SUM(C67:E67)</f>
        <v>677774</v>
      </c>
      <c r="G67" s="3">
        <f>SUM(F67:F67)</f>
        <v>677774</v>
      </c>
    </row>
    <row r="68" spans="1:7" s="1" customFormat="1" x14ac:dyDescent="0.2">
      <c r="A68" s="11" t="s">
        <v>27</v>
      </c>
      <c r="B68" s="3" t="s">
        <v>3</v>
      </c>
      <c r="C68" s="3">
        <v>835920</v>
      </c>
      <c r="D68" s="3">
        <v>621853</v>
      </c>
      <c r="E68" s="3">
        <v>0</v>
      </c>
      <c r="F68" s="3">
        <f t="shared" si="2"/>
        <v>1457773</v>
      </c>
      <c r="G68" s="3">
        <f>SUM(F68:F68)</f>
        <v>1457773</v>
      </c>
    </row>
    <row r="69" spans="1:7" s="1" customFormat="1" x14ac:dyDescent="0.2">
      <c r="A69" s="11" t="s">
        <v>27</v>
      </c>
      <c r="B69" s="3" t="s">
        <v>4</v>
      </c>
      <c r="C69" s="3">
        <v>0</v>
      </c>
      <c r="D69" s="3">
        <v>0</v>
      </c>
      <c r="E69" s="3">
        <v>0</v>
      </c>
      <c r="F69" s="3">
        <f t="shared" si="2"/>
        <v>0</v>
      </c>
      <c r="G69" s="3">
        <f>SUM(F69:F69)</f>
        <v>0</v>
      </c>
    </row>
    <row r="70" spans="1:7" s="1" customFormat="1" x14ac:dyDescent="0.2">
      <c r="A70" s="11" t="s">
        <v>27</v>
      </c>
      <c r="B70" s="7" t="s">
        <v>5</v>
      </c>
      <c r="C70" s="3">
        <f>SUBTOTAL(9,C68:C69)</f>
        <v>835920</v>
      </c>
      <c r="D70" s="3">
        <f>SUBTOTAL(9,D62:D69)</f>
        <v>621853</v>
      </c>
      <c r="E70" s="3">
        <v>0</v>
      </c>
      <c r="F70" s="3">
        <f t="shared" si="2"/>
        <v>1457773</v>
      </c>
      <c r="G70" s="3">
        <f>SUM(F70:F70)</f>
        <v>1457773</v>
      </c>
    </row>
    <row r="71" spans="1:7" s="1" customFormat="1" x14ac:dyDescent="0.2">
      <c r="A71" s="11" t="s">
        <v>28</v>
      </c>
      <c r="B71" s="3" t="s">
        <v>3</v>
      </c>
      <c r="C71" s="3">
        <v>1525672</v>
      </c>
      <c r="D71" s="3">
        <v>0</v>
      </c>
      <c r="E71" s="3">
        <v>0</v>
      </c>
      <c r="F71" s="3">
        <f t="shared" si="2"/>
        <v>1525672</v>
      </c>
      <c r="G71" s="3">
        <f>SUM(F71:F71)</f>
        <v>1525672</v>
      </c>
    </row>
    <row r="72" spans="1:7" s="1" customFormat="1" x14ac:dyDescent="0.2">
      <c r="A72" s="11" t="s">
        <v>28</v>
      </c>
      <c r="B72" s="3" t="s">
        <v>4</v>
      </c>
      <c r="C72" s="3">
        <v>0</v>
      </c>
      <c r="D72" s="3">
        <v>0</v>
      </c>
      <c r="E72" s="3">
        <v>0</v>
      </c>
      <c r="F72" s="3">
        <f t="shared" si="2"/>
        <v>0</v>
      </c>
      <c r="G72" s="3">
        <f>SUM(F72:F72)</f>
        <v>0</v>
      </c>
    </row>
    <row r="73" spans="1:7" s="1" customFormat="1" x14ac:dyDescent="0.2">
      <c r="A73" s="11" t="s">
        <v>28</v>
      </c>
      <c r="B73" s="7" t="s">
        <v>5</v>
      </c>
      <c r="C73" s="3">
        <f>SUBTOTAL(9,C71:C72)</f>
        <v>1525672</v>
      </c>
      <c r="D73" s="3">
        <v>0</v>
      </c>
      <c r="E73" s="3">
        <v>0</v>
      </c>
      <c r="F73" s="3">
        <f t="shared" si="2"/>
        <v>1525672</v>
      </c>
      <c r="G73" s="3">
        <f>SUM(F73:F73)</f>
        <v>1525672</v>
      </c>
    </row>
    <row r="74" spans="1:7" s="1" customFormat="1" x14ac:dyDescent="0.2">
      <c r="A74" s="11" t="s">
        <v>29</v>
      </c>
      <c r="B74" s="3" t="s">
        <v>3</v>
      </c>
      <c r="C74" s="3">
        <v>1861389</v>
      </c>
      <c r="D74" s="3">
        <v>17628112</v>
      </c>
      <c r="E74" s="3">
        <v>2144412</v>
      </c>
      <c r="F74" s="3">
        <f t="shared" si="2"/>
        <v>21633913</v>
      </c>
      <c r="G74" s="3">
        <f>SUM(F74:F74)</f>
        <v>21633913</v>
      </c>
    </row>
    <row r="75" spans="1:7" s="1" customFormat="1" x14ac:dyDescent="0.2">
      <c r="A75" s="11" t="s">
        <v>29</v>
      </c>
      <c r="B75" s="3" t="s">
        <v>4</v>
      </c>
      <c r="C75" s="3">
        <v>0</v>
      </c>
      <c r="D75" s="3">
        <v>0</v>
      </c>
      <c r="E75" s="3">
        <v>0</v>
      </c>
      <c r="F75" s="3">
        <f t="shared" si="2"/>
        <v>0</v>
      </c>
      <c r="G75" s="3">
        <f>SUM(F75:F75)</f>
        <v>0</v>
      </c>
    </row>
    <row r="76" spans="1:7" s="1" customFormat="1" x14ac:dyDescent="0.2">
      <c r="A76" s="11" t="s">
        <v>29</v>
      </c>
      <c r="B76" s="7" t="s">
        <v>5</v>
      </c>
      <c r="C76" s="3">
        <f>SUBTOTAL(9,C74:C75)</f>
        <v>1861389</v>
      </c>
      <c r="D76" s="3">
        <f>SUBTOTAL(9,D74:D75)</f>
        <v>17628112</v>
      </c>
      <c r="E76" s="3">
        <f>SUBTOTAL(9,E74:E75)</f>
        <v>2144412</v>
      </c>
      <c r="F76" s="3">
        <f t="shared" si="2"/>
        <v>21633913</v>
      </c>
      <c r="G76" s="3">
        <f>SUM(F76:F76)</f>
        <v>21633913</v>
      </c>
    </row>
    <row r="77" spans="1:7" s="1" customFormat="1" x14ac:dyDescent="0.2">
      <c r="A77" s="11" t="s">
        <v>30</v>
      </c>
      <c r="B77" s="3" t="s">
        <v>3</v>
      </c>
      <c r="C77" s="3">
        <v>637310</v>
      </c>
      <c r="D77" s="3">
        <v>11676687</v>
      </c>
      <c r="E77" s="3">
        <v>883358</v>
      </c>
      <c r="F77" s="3">
        <f t="shared" si="2"/>
        <v>13197355</v>
      </c>
      <c r="G77" s="3">
        <f>SUM(F77:F77)</f>
        <v>13197355</v>
      </c>
    </row>
    <row r="78" spans="1:7" s="1" customFormat="1" x14ac:dyDescent="0.2">
      <c r="A78" s="11" t="s">
        <v>30</v>
      </c>
      <c r="B78" s="3" t="s">
        <v>4</v>
      </c>
      <c r="C78" s="3">
        <v>0</v>
      </c>
      <c r="D78" s="3">
        <v>0</v>
      </c>
      <c r="E78" s="3">
        <v>0</v>
      </c>
      <c r="F78" s="3">
        <f t="shared" si="2"/>
        <v>0</v>
      </c>
      <c r="G78" s="3">
        <f>SUM(F78:F78)</f>
        <v>0</v>
      </c>
    </row>
    <row r="79" spans="1:7" s="1" customFormat="1" x14ac:dyDescent="0.2">
      <c r="A79" s="11" t="s">
        <v>30</v>
      </c>
      <c r="B79" s="7" t="s">
        <v>5</v>
      </c>
      <c r="C79" s="3">
        <f>SUBTOTAL(9,C77:C78)</f>
        <v>637310</v>
      </c>
      <c r="D79" s="3">
        <f>SUBTOTAL(9,D77:D78)</f>
        <v>11676687</v>
      </c>
      <c r="E79" s="3">
        <f>SUBTOTAL(9,E77:E78)</f>
        <v>883358</v>
      </c>
      <c r="F79" s="3">
        <f t="shared" si="2"/>
        <v>13197355</v>
      </c>
      <c r="G79" s="3">
        <f>SUM(F79:F79)</f>
        <v>13197355</v>
      </c>
    </row>
    <row r="80" spans="1:7" s="1" customFormat="1" x14ac:dyDescent="0.2">
      <c r="A80" s="11" t="s">
        <v>31</v>
      </c>
      <c r="B80" s="3" t="s">
        <v>3</v>
      </c>
      <c r="C80" s="3">
        <v>1188736</v>
      </c>
      <c r="D80" s="3">
        <v>1188736</v>
      </c>
      <c r="E80" s="3">
        <v>983857</v>
      </c>
      <c r="F80" s="3">
        <f t="shared" si="2"/>
        <v>3361329</v>
      </c>
      <c r="G80" s="3">
        <f>SUM(F80:F80)</f>
        <v>3361329</v>
      </c>
    </row>
    <row r="81" spans="1:7" s="1" customFormat="1" x14ac:dyDescent="0.2">
      <c r="A81" s="11" t="s">
        <v>31</v>
      </c>
      <c r="B81" s="3" t="s">
        <v>4</v>
      </c>
      <c r="C81" s="3">
        <v>0</v>
      </c>
      <c r="D81" s="3">
        <v>0</v>
      </c>
      <c r="E81" s="3">
        <v>0</v>
      </c>
      <c r="F81" s="3">
        <f t="shared" si="2"/>
        <v>0</v>
      </c>
      <c r="G81" s="3">
        <f>SUM(F81:F81)</f>
        <v>0</v>
      </c>
    </row>
    <row r="82" spans="1:7" s="1" customFormat="1" x14ac:dyDescent="0.2">
      <c r="A82" s="11" t="s">
        <v>31</v>
      </c>
      <c r="B82" s="7" t="s">
        <v>5</v>
      </c>
      <c r="C82" s="3">
        <f>SUBTOTAL(9,C80:C81)</f>
        <v>1188736</v>
      </c>
      <c r="D82" s="3">
        <f>SUBTOTAL(9,D80:D81)</f>
        <v>1188736</v>
      </c>
      <c r="E82" s="3">
        <f>SUBTOTAL(9,E80:E81)</f>
        <v>983857</v>
      </c>
      <c r="F82" s="3">
        <f t="shared" si="2"/>
        <v>3361329</v>
      </c>
      <c r="G82" s="3">
        <f>SUM(F82:F82)</f>
        <v>3361329</v>
      </c>
    </row>
    <row r="83" spans="1:7" s="1" customFormat="1" x14ac:dyDescent="0.2">
      <c r="A83" s="11" t="s">
        <v>32</v>
      </c>
      <c r="B83" s="3" t="s">
        <v>3</v>
      </c>
      <c r="C83" s="3">
        <v>889142</v>
      </c>
      <c r="D83" s="3">
        <v>2242125</v>
      </c>
      <c r="E83" s="3">
        <v>0</v>
      </c>
      <c r="F83" s="3">
        <f t="shared" si="2"/>
        <v>3131267</v>
      </c>
      <c r="G83" s="3">
        <f>SUM(F83:F83)</f>
        <v>3131267</v>
      </c>
    </row>
    <row r="84" spans="1:7" s="1" customFormat="1" x14ac:dyDescent="0.2">
      <c r="A84" s="11" t="s">
        <v>32</v>
      </c>
      <c r="B84" s="3" t="s">
        <v>4</v>
      </c>
      <c r="C84" s="3">
        <v>0</v>
      </c>
      <c r="D84" s="3">
        <v>0</v>
      </c>
      <c r="E84" s="3">
        <v>0</v>
      </c>
      <c r="F84" s="3">
        <f t="shared" si="2"/>
        <v>0</v>
      </c>
      <c r="G84" s="3">
        <f>SUM(F84:F84)</f>
        <v>0</v>
      </c>
    </row>
    <row r="85" spans="1:7" s="1" customFormat="1" x14ac:dyDescent="0.2">
      <c r="A85" s="11" t="s">
        <v>32</v>
      </c>
      <c r="B85" s="7" t="s">
        <v>5</v>
      </c>
      <c r="C85" s="3">
        <f>SUBTOTAL(9,C83:C84)</f>
        <v>889142</v>
      </c>
      <c r="D85" s="3">
        <f>SUBTOTAL(9,D83:D84)</f>
        <v>2242125</v>
      </c>
      <c r="E85" s="3">
        <f>SUBTOTAL(9,E83:E84)</f>
        <v>0</v>
      </c>
      <c r="F85" s="3">
        <f t="shared" si="2"/>
        <v>3131267</v>
      </c>
      <c r="G85" s="3">
        <f>SUM(F85:F85)</f>
        <v>3131267</v>
      </c>
    </row>
    <row r="86" spans="1:7" s="1" customFormat="1" x14ac:dyDescent="0.2">
      <c r="A86" s="11" t="s">
        <v>33</v>
      </c>
      <c r="B86" s="3" t="s">
        <v>3</v>
      </c>
      <c r="C86" s="3">
        <v>1063000</v>
      </c>
      <c r="D86" s="3">
        <v>0</v>
      </c>
      <c r="E86" s="3">
        <v>0</v>
      </c>
      <c r="F86" s="3">
        <f t="shared" si="2"/>
        <v>1063000</v>
      </c>
      <c r="G86" s="3">
        <f>SUM(F86:F86)</f>
        <v>1063000</v>
      </c>
    </row>
    <row r="87" spans="1:7" s="1" customFormat="1" x14ac:dyDescent="0.2">
      <c r="A87" s="11" t="s">
        <v>33</v>
      </c>
      <c r="B87" s="3" t="s">
        <v>4</v>
      </c>
      <c r="C87" s="3">
        <v>0</v>
      </c>
      <c r="D87" s="3">
        <v>0</v>
      </c>
      <c r="E87" s="3">
        <v>0</v>
      </c>
      <c r="F87" s="3">
        <f t="shared" si="2"/>
        <v>0</v>
      </c>
      <c r="G87" s="3">
        <f>SUM(F87:F87)</f>
        <v>0</v>
      </c>
    </row>
    <row r="88" spans="1:7" s="1" customFormat="1" x14ac:dyDescent="0.2">
      <c r="A88" s="11" t="s">
        <v>33</v>
      </c>
      <c r="B88" s="7" t="s">
        <v>5</v>
      </c>
      <c r="C88" s="3">
        <f>SUBTOTAL(9,C86:C87)</f>
        <v>1063000</v>
      </c>
      <c r="D88" s="3">
        <v>0</v>
      </c>
      <c r="E88" s="3">
        <v>0</v>
      </c>
      <c r="F88" s="3">
        <f t="shared" si="2"/>
        <v>1063000</v>
      </c>
      <c r="G88" s="3">
        <f>SUM(F88:F88)</f>
        <v>1063000</v>
      </c>
    </row>
    <row r="89" spans="1:7" s="1" customFormat="1" x14ac:dyDescent="0.2">
      <c r="A89" s="11" t="s">
        <v>34</v>
      </c>
      <c r="B89" s="3" t="s">
        <v>3</v>
      </c>
      <c r="C89" s="3">
        <v>1144756</v>
      </c>
      <c r="D89" s="3">
        <v>463428</v>
      </c>
      <c r="E89" s="3">
        <v>995440</v>
      </c>
      <c r="F89" s="3">
        <f t="shared" si="2"/>
        <v>2603624</v>
      </c>
      <c r="G89" s="3">
        <f>SUM(F89:F89)</f>
        <v>2603624</v>
      </c>
    </row>
    <row r="90" spans="1:7" s="1" customFormat="1" x14ac:dyDescent="0.2">
      <c r="A90" s="11" t="s">
        <v>34</v>
      </c>
      <c r="B90" s="3" t="s">
        <v>4</v>
      </c>
      <c r="C90" s="3">
        <v>0</v>
      </c>
      <c r="D90" s="3">
        <v>0</v>
      </c>
      <c r="E90" s="3">
        <v>0</v>
      </c>
      <c r="F90" s="3">
        <f t="shared" si="2"/>
        <v>0</v>
      </c>
      <c r="G90" s="3">
        <f>SUM(F90:F90)</f>
        <v>0</v>
      </c>
    </row>
    <row r="91" spans="1:7" s="1" customFormat="1" x14ac:dyDescent="0.2">
      <c r="A91" s="11" t="s">
        <v>34</v>
      </c>
      <c r="B91" s="7" t="s">
        <v>5</v>
      </c>
      <c r="C91" s="3">
        <f>SUBTOTAL(9,C89:C90)</f>
        <v>1144756</v>
      </c>
      <c r="D91" s="3">
        <f>SUBTOTAL(9,D89:D90)</f>
        <v>463428</v>
      </c>
      <c r="E91" s="3">
        <f>SUBTOTAL(9,E89:E90)</f>
        <v>995440</v>
      </c>
      <c r="F91" s="3">
        <f t="shared" si="2"/>
        <v>2603624</v>
      </c>
      <c r="G91" s="3">
        <f>SUM(F91:F91)</f>
        <v>2603624</v>
      </c>
    </row>
    <row r="92" spans="1:7" s="1" customFormat="1" x14ac:dyDescent="0.2">
      <c r="A92" s="11" t="s">
        <v>35</v>
      </c>
      <c r="B92" s="3" t="s">
        <v>3</v>
      </c>
      <c r="C92" s="3">
        <v>1443364</v>
      </c>
      <c r="D92" s="3">
        <v>397770</v>
      </c>
      <c r="E92" s="3">
        <v>0</v>
      </c>
      <c r="F92" s="3">
        <f t="shared" si="2"/>
        <v>1841134</v>
      </c>
      <c r="G92" s="3">
        <f>SUM(F92:F92)</f>
        <v>1841134</v>
      </c>
    </row>
    <row r="93" spans="1:7" s="1" customFormat="1" x14ac:dyDescent="0.2">
      <c r="A93" s="11" t="s">
        <v>35</v>
      </c>
      <c r="B93" s="3" t="s">
        <v>4</v>
      </c>
      <c r="C93" s="3">
        <v>0</v>
      </c>
      <c r="D93" s="3">
        <v>0</v>
      </c>
      <c r="E93" s="3">
        <v>0</v>
      </c>
      <c r="F93" s="3">
        <f t="shared" si="2"/>
        <v>0</v>
      </c>
      <c r="G93" s="3">
        <f>SUM(F93:F93)</f>
        <v>0</v>
      </c>
    </row>
    <row r="94" spans="1:7" s="1" customFormat="1" x14ac:dyDescent="0.2">
      <c r="A94" s="11" t="s">
        <v>35</v>
      </c>
      <c r="B94" s="7" t="s">
        <v>5</v>
      </c>
      <c r="C94" s="3">
        <f>SUBTOTAL(9,C92:C93)</f>
        <v>1443364</v>
      </c>
      <c r="D94" s="3">
        <f>SUBTOTAL(9,D92:D93)</f>
        <v>397770</v>
      </c>
      <c r="E94" s="3">
        <f>SUBTOTAL(9,E92:E93)</f>
        <v>0</v>
      </c>
      <c r="F94" s="3">
        <f t="shared" si="2"/>
        <v>1841134</v>
      </c>
      <c r="G94" s="3">
        <f>SUM(F94:F94)</f>
        <v>1841134</v>
      </c>
    </row>
    <row r="95" spans="1:7" s="1" customFormat="1" x14ac:dyDescent="0.2">
      <c r="A95" s="11" t="s">
        <v>36</v>
      </c>
      <c r="B95" s="3" t="s">
        <v>3</v>
      </c>
      <c r="C95" s="3">
        <v>1769309</v>
      </c>
      <c r="D95" s="3">
        <v>0</v>
      </c>
      <c r="E95" s="3">
        <v>0</v>
      </c>
      <c r="F95" s="3">
        <f t="shared" si="2"/>
        <v>1769309</v>
      </c>
      <c r="G95" s="3">
        <f>SUM(F95:F95)</f>
        <v>1769309</v>
      </c>
    </row>
    <row r="96" spans="1:7" s="1" customFormat="1" x14ac:dyDescent="0.2">
      <c r="A96" s="11" t="s">
        <v>36</v>
      </c>
      <c r="B96" s="3" t="s">
        <v>4</v>
      </c>
      <c r="C96" s="3">
        <v>0</v>
      </c>
      <c r="D96" s="3">
        <v>0</v>
      </c>
      <c r="E96" s="3">
        <v>0</v>
      </c>
      <c r="F96" s="3">
        <f t="shared" si="2"/>
        <v>0</v>
      </c>
      <c r="G96" s="3">
        <f>SUM(F96:F96)</f>
        <v>0</v>
      </c>
    </row>
    <row r="97" spans="1:7" s="1" customFormat="1" x14ac:dyDescent="0.2">
      <c r="A97" s="11" t="s">
        <v>36</v>
      </c>
      <c r="B97" s="7" t="s">
        <v>5</v>
      </c>
      <c r="C97" s="3">
        <f>SUBTOTAL(9,C95:C96)</f>
        <v>1769309</v>
      </c>
      <c r="D97" s="3">
        <v>0</v>
      </c>
      <c r="E97" s="3">
        <v>0</v>
      </c>
      <c r="F97" s="3">
        <f t="shared" si="2"/>
        <v>1769309</v>
      </c>
      <c r="G97" s="3">
        <f>SUM(F97:F97)</f>
        <v>1769309</v>
      </c>
    </row>
    <row r="98" spans="1:7" s="1" customFormat="1" x14ac:dyDescent="0.2">
      <c r="A98" s="12" t="s">
        <v>37</v>
      </c>
      <c r="B98" s="3" t="s">
        <v>3</v>
      </c>
      <c r="C98" s="3">
        <f>SUM(C2,C5,C8,C11,C14,C17,C20,C23,C26,C29,C32,C35,C38,C41,C44,C47,C50,C53,C56,C59,C62,C65,C68,C71,C74,C77,C80,C83,C86,C89,C92,C95)</f>
        <v>48303446</v>
      </c>
      <c r="D98" s="3">
        <f>SUM(D2,D5,D8,D11,D14,D17,D20,D23,D26,D29,D32,D35,D38,D41,D44,D47,D50,D53,D56,D59,D62,D65,D68,D71,D74,D77,D80,D83,D86,D89,D92,D95)</f>
        <v>42891493</v>
      </c>
      <c r="E98" s="3">
        <f>SUM(E2,E5,E8,E11,E14,E17,E20,E23,E26,E29,E32,E35,E38,E41,E44,E47,E50,E53,E56,E59,E62,E65,E68,E71,E74,E77,E80,E83,E86,E89,E92,E95)</f>
        <v>8749286</v>
      </c>
      <c r="F98" s="3">
        <f>SUM(C98:E98)</f>
        <v>99944225</v>
      </c>
      <c r="G98" s="3">
        <f>SUM(F98:F98)</f>
        <v>99944225</v>
      </c>
    </row>
    <row r="99" spans="1:7" s="1" customFormat="1" x14ac:dyDescent="0.2">
      <c r="A99" s="12" t="s">
        <v>37</v>
      </c>
      <c r="B99" s="3" t="s">
        <v>4</v>
      </c>
      <c r="C99" s="3">
        <v>0</v>
      </c>
      <c r="D99" s="3">
        <f>SUM(D3,D6,D9,D12,D15,D18,D21,D24,D27,D30,D33,D36,D39,D42,D45,D48,D51,D54,D57,D60,D63,D66,D69,D72,D75,D78,D81,D84,D87,D90,D93,D96)</f>
        <v>0</v>
      </c>
      <c r="E99" s="3">
        <f>SUM(E3,E6,E9,E12,E15,E18,E21,E24,E27,E30,E33,E36,E39,E42,E45,E48,E51,E54,E57,E60,E63,E66,E69,E72,E75,E78,E81,E84,E87,E90,E93,E96)</f>
        <v>0</v>
      </c>
      <c r="F99" s="3">
        <f t="shared" si="2"/>
        <v>0</v>
      </c>
      <c r="G99" s="3">
        <f>SUM(F99:F99)</f>
        <v>0</v>
      </c>
    </row>
    <row r="100" spans="1:7" s="1" customFormat="1" x14ac:dyDescent="0.2">
      <c r="A100" s="12" t="s">
        <v>37</v>
      </c>
      <c r="B100" s="7" t="s">
        <v>38</v>
      </c>
      <c r="C100" s="3">
        <f>SUM(C98:C99)</f>
        <v>48303446</v>
      </c>
      <c r="D100" s="3">
        <f>SUM(D98:D99)</f>
        <v>42891493</v>
      </c>
      <c r="E100" s="3">
        <f>SUM(E98:E99)</f>
        <v>8749286</v>
      </c>
      <c r="F100" s="3">
        <f t="shared" si="2"/>
        <v>99944225</v>
      </c>
      <c r="G100" s="3">
        <f>SUM(F100:F100)</f>
        <v>99944225</v>
      </c>
    </row>
    <row r="101" spans="1:7" x14ac:dyDescent="0.2">
      <c r="C101" s="8"/>
    </row>
    <row r="102" spans="1:7" x14ac:dyDescent="0.2">
      <c r="C102" s="8"/>
    </row>
    <row r="103" spans="1:7" x14ac:dyDescent="0.2">
      <c r="C103" s="8"/>
    </row>
  </sheetData>
  <autoFilter ref="A1:G100" xr:uid="{00000000-0009-0000-0000-000000000000}"/>
  <pageMargins left="0.7" right="0.7" top="0.75" bottom="0.75" header="0.3" footer="0.3"/>
  <pageSetup paperSize="9" scale="80" orientation="portrait" r:id="rId1"/>
  <ignoredErrors>
    <ignoredError sqref="D76:E76 D91:E91 C19:D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Delia Irene Reyes Zamorano</dc:creator>
  <cp:lastModifiedBy>Miguel Angel Campos Vega</cp:lastModifiedBy>
  <cp:lastPrinted>2015-10-12T21:45:43Z</cp:lastPrinted>
  <dcterms:created xsi:type="dcterms:W3CDTF">2015-10-12T20:01:45Z</dcterms:created>
  <dcterms:modified xsi:type="dcterms:W3CDTF">2021-07-05T13:30:07Z</dcterms:modified>
</cp:coreProperties>
</file>