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\Documents\"/>
    </mc:Choice>
  </mc:AlternateContent>
  <bookViews>
    <workbookView xWindow="0" yWindow="0" windowWidth="28800" windowHeight="12135"/>
  </bookViews>
  <sheets>
    <sheet name="datos abiertos inventario y up " sheetId="1" r:id="rId1"/>
  </sheets>
  <calcPr calcId="152511"/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23" i="1"/>
  <c r="J22" i="1"/>
  <c r="J21" i="1"/>
  <c r="J20" i="1"/>
  <c r="J19" i="1"/>
  <c r="H34" i="1"/>
  <c r="I34" i="1"/>
  <c r="K34" i="1"/>
  <c r="L34" i="1"/>
  <c r="M34" i="1"/>
  <c r="N34" i="1"/>
  <c r="O34" i="1"/>
  <c r="P34" i="1"/>
  <c r="Q34" i="1"/>
  <c r="R34" i="1"/>
  <c r="J17" i="1"/>
  <c r="C34" i="1" l="1"/>
  <c r="D34" i="1"/>
  <c r="E34" i="1"/>
  <c r="F34" i="1"/>
  <c r="G34" i="1"/>
  <c r="B34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2" i="1"/>
  <c r="S2" i="1"/>
  <c r="J34" i="1" l="1"/>
  <c r="S34" i="1"/>
</calcChain>
</file>

<file path=xl/sharedStrings.xml><?xml version="1.0" encoding="utf-8"?>
<sst xmlns="http://schemas.openxmlformats.org/spreadsheetml/2006/main" count="52" uniqueCount="51">
  <si>
    <t>ESTADO</t>
  </si>
  <si>
    <t>AVES AL CICLO POSTURA</t>
  </si>
  <si>
    <t>AVES AL CICLO ENGORDA</t>
  </si>
  <si>
    <t xml:space="preserve">AVES AL CICLO COMBATE </t>
  </si>
  <si>
    <t>AVES AL CICLO PATO</t>
  </si>
  <si>
    <t>AVES AL CICLO PALOMA</t>
  </si>
  <si>
    <t xml:space="preserve">AVES AL CICLO CODORNIZ </t>
  </si>
  <si>
    <t>AVES AL CICLO PAVO</t>
  </si>
  <si>
    <t>TOTAL INVENTARIO AVES</t>
  </si>
  <si>
    <t>UP AVICOLAS  POSTURA</t>
  </si>
  <si>
    <t>UP AVICOLAS ENGORDA</t>
  </si>
  <si>
    <t xml:space="preserve">UP AVICOLAS COMBATE </t>
  </si>
  <si>
    <t>UP AVICOLAS  PATO</t>
  </si>
  <si>
    <t>UP AVICOLAS PALOMA</t>
  </si>
  <si>
    <t>UP AVICOLAS  CODORNIZ</t>
  </si>
  <si>
    <t>UP AVICOLAS PAVO</t>
  </si>
  <si>
    <t>TOTAL</t>
  </si>
  <si>
    <t>AGUASCALIENTES</t>
  </si>
  <si>
    <t xml:space="preserve">BAJA CALIFORNIA </t>
  </si>
  <si>
    <t>BAJA CALIFORNIA SUR</t>
  </si>
  <si>
    <t>CAMPECHE</t>
  </si>
  <si>
    <t>CHIAPAS</t>
  </si>
  <si>
    <t>CHIHUAHUA</t>
  </si>
  <si>
    <t>COAHUILA</t>
  </si>
  <si>
    <t>COLIMA</t>
  </si>
  <si>
    <t>CIUDAD DE MÉXICO</t>
  </si>
  <si>
    <t>DURANGO</t>
  </si>
  <si>
    <t>ESTADO DE MÉXICO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</si>
  <si>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</si>
  <si>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</si>
  <si>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</si>
  <si>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</si>
  <si>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</si>
  <si>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</si>
  <si>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</si>
  <si>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</si>
  <si>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</si>
  <si>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</si>
  <si>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</si>
  <si>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</si>
  <si>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</si>
  <si>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</si>
  <si>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</si>
  <si>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</si>
  <si>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</si>
  <si>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</si>
  <si>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</si>
  <si>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</si>
  <si>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</si>
  <si>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UP CRIADEROS OTRAS AVES</t>
  </si>
  <si>
    <t>AVES AL CICLO OTRAS 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</si>
</sst>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1" fontId="0" fillId="0" borderId="10" xfId="0" applyNumberFormat="1" applyBorder="1" applyAlignment="1">
      <alignment wrapText="1"/>
    </xf>
    <xf numFmtId="0" fontId="0" fillId="33" borderId="10" xfId="0" applyFill="1" applyBorder="1" applyAlignment="1">
      <alignment wrapText="1"/>
    </xf>
    <xf numFmtId="0" fontId="0" fillId="33" borderId="10" xfId="0" applyFont="1" applyFill="1" applyBorder="1"/>
    <xf numFmtId="0" fontId="0" fillId="33" borderId="10" xfId="0" applyNumberFormat="1" applyFill="1" applyBorder="1" applyAlignment="1">
      <alignment wrapText="1"/>
    </xf>
    <xf numFmtId="1" fontId="0" fillId="33" borderId="10" xfId="0" applyNumberFormat="1" applyFill="1" applyBorder="1" applyAlignment="1">
      <alignment wrapText="1"/>
    </xf>
    <xf numFmtId="0" fontId="0" fillId="33" borderId="11" xfId="0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90" zoomScaleNormal="90" workbookViewId="0">
      <selection activeCell="N39" sqref="N39"/>
    </sheetView>
  </sheetViews>
  <sheetFormatPr baseColWidth="10" defaultRowHeight="15" x14ac:dyDescent="0.25"/>
  <cols>
    <col min="1" max="1" width="20.5703125" style="1" customWidth="1"/>
    <col min="2" max="2" width="13.7109375" style="1" bestFit="1" customWidth="1"/>
    <col min="3" max="3" width="11.140625" style="1" bestFit="1" customWidth="1"/>
    <col min="4" max="4" width="9.7109375" style="1" bestFit="1" customWidth="1"/>
    <col min="5" max="5" width="11.42578125" style="1" bestFit="1" customWidth="1"/>
    <col min="6" max="6" width="8.7109375" style="1" bestFit="1" customWidth="1"/>
    <col min="7" max="7" width="10.42578125" style="1" bestFit="1" customWidth="1"/>
    <col min="8" max="8" width="8.140625" style="1" bestFit="1" customWidth="1"/>
    <col min="9" max="9" width="13.140625" style="1" bestFit="1" customWidth="1"/>
    <col min="10" max="10" width="11.5703125" style="1" bestFit="1" customWidth="1"/>
    <col min="11" max="15" width="9.85546875" style="1" bestFit="1" customWidth="1"/>
    <col min="16" max="16" width="10.42578125" style="1" bestFit="1" customWidth="1"/>
    <col min="17" max="17" width="9.28515625" style="1" bestFit="1" customWidth="1"/>
    <col min="18" max="18" width="13.85546875" style="1" bestFit="1" customWidth="1"/>
    <col min="19" max="19" width="6.7109375" style="1" bestFit="1" customWidth="1"/>
    <col min="20" max="16384" width="11.42578125" style="1"/>
  </cols>
  <sheetData>
    <row r="1" spans="1:19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50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49</v>
      </c>
      <c r="S1" s="2" t="s">
        <v>16</v>
      </c>
    </row>
    <row r="2" spans="1:19" x14ac:dyDescent="0.25">
      <c r="A2" s="4" t="s">
        <v>17</v>
      </c>
      <c r="B2" s="5">
        <v>2630017</v>
      </c>
      <c r="C2" s="4">
        <v>79673779</v>
      </c>
      <c r="D2" s="4">
        <v>9750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f>B2+C2+D2+E2+F2+G2+H2+I2</f>
        <v>82313546</v>
      </c>
      <c r="K2" s="4">
        <v>11</v>
      </c>
      <c r="L2" s="4">
        <v>218</v>
      </c>
      <c r="M2" s="4">
        <v>80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K2+L2+M2+N2+O2+P2+Q2+R2</f>
        <v>309</v>
      </c>
    </row>
    <row r="3" spans="1:19" x14ac:dyDescent="0.25">
      <c r="A3" s="4" t="s">
        <v>18</v>
      </c>
      <c r="B3" s="4">
        <v>1862960</v>
      </c>
      <c r="C3" s="4">
        <v>149900</v>
      </c>
      <c r="D3" s="4">
        <v>47254</v>
      </c>
      <c r="E3" s="4">
        <v>410</v>
      </c>
      <c r="F3" s="4">
        <v>47024</v>
      </c>
      <c r="G3" s="4">
        <v>48000</v>
      </c>
      <c r="H3" s="4">
        <v>0</v>
      </c>
      <c r="I3" s="4">
        <v>6876</v>
      </c>
      <c r="J3" s="4">
        <f t="shared" ref="J3:J33" si="0">B3+C3+D3+E3+F3+G3+H3+I3</f>
        <v>2162424</v>
      </c>
      <c r="K3" s="4">
        <v>36</v>
      </c>
      <c r="L3" s="4">
        <v>5</v>
      </c>
      <c r="M3" s="4">
        <v>171</v>
      </c>
      <c r="N3" s="4">
        <v>2</v>
      </c>
      <c r="O3" s="4">
        <v>10</v>
      </c>
      <c r="P3" s="4">
        <v>2</v>
      </c>
      <c r="Q3" s="4">
        <v>0</v>
      </c>
      <c r="R3" s="4">
        <v>25</v>
      </c>
      <c r="S3" s="4">
        <f t="shared" ref="S3:S34" si="1">K3+L3+M3+N3+O3+P3+Q3+R3</f>
        <v>251</v>
      </c>
    </row>
    <row r="4" spans="1:19" x14ac:dyDescent="0.25">
      <c r="A4" s="4" t="s">
        <v>19</v>
      </c>
      <c r="B4" s="4">
        <v>526</v>
      </c>
      <c r="C4" s="4">
        <v>110</v>
      </c>
      <c r="D4" s="4">
        <v>19870</v>
      </c>
      <c r="E4" s="4">
        <v>0</v>
      </c>
      <c r="F4" s="4">
        <v>500</v>
      </c>
      <c r="G4" s="4">
        <v>0</v>
      </c>
      <c r="H4" s="4">
        <v>0</v>
      </c>
      <c r="I4" s="4">
        <v>197</v>
      </c>
      <c r="J4" s="4">
        <f t="shared" si="0"/>
        <v>21203</v>
      </c>
      <c r="K4" s="4">
        <v>4</v>
      </c>
      <c r="L4" s="4">
        <v>2</v>
      </c>
      <c r="M4" s="4">
        <v>308</v>
      </c>
      <c r="N4" s="4">
        <v>0</v>
      </c>
      <c r="O4" s="4">
        <v>2</v>
      </c>
      <c r="P4" s="4">
        <v>0</v>
      </c>
      <c r="Q4" s="4">
        <v>0</v>
      </c>
      <c r="R4" s="4">
        <v>19</v>
      </c>
      <c r="S4" s="4">
        <f t="shared" si="1"/>
        <v>335</v>
      </c>
    </row>
    <row r="5" spans="1:19" x14ac:dyDescent="0.25">
      <c r="A5" s="4" t="s">
        <v>20</v>
      </c>
      <c r="B5" s="4">
        <v>523700</v>
      </c>
      <c r="C5" s="4">
        <v>2604588</v>
      </c>
      <c r="D5" s="4">
        <v>8345</v>
      </c>
      <c r="E5" s="4">
        <v>0</v>
      </c>
      <c r="F5" s="4">
        <v>0</v>
      </c>
      <c r="G5" s="4">
        <v>0</v>
      </c>
      <c r="H5" s="4">
        <v>225</v>
      </c>
      <c r="I5" s="4">
        <v>35005</v>
      </c>
      <c r="J5" s="4">
        <f t="shared" si="0"/>
        <v>3171863</v>
      </c>
      <c r="K5" s="4">
        <v>11</v>
      </c>
      <c r="L5" s="4">
        <v>19</v>
      </c>
      <c r="M5" s="4">
        <v>45</v>
      </c>
      <c r="N5" s="4">
        <v>0</v>
      </c>
      <c r="O5" s="4">
        <v>0</v>
      </c>
      <c r="P5" s="4">
        <v>0</v>
      </c>
      <c r="Q5" s="4">
        <v>3</v>
      </c>
      <c r="R5" s="4">
        <v>3</v>
      </c>
      <c r="S5" s="4">
        <f t="shared" si="1"/>
        <v>81</v>
      </c>
    </row>
    <row r="6" spans="1:19" x14ac:dyDescent="0.25">
      <c r="A6" s="4" t="s">
        <v>21</v>
      </c>
      <c r="B6" s="4">
        <v>1465950</v>
      </c>
      <c r="C6" s="4">
        <v>41991735</v>
      </c>
      <c r="D6" s="4">
        <v>25290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f t="shared" si="0"/>
        <v>43482975</v>
      </c>
      <c r="K6" s="4">
        <v>35</v>
      </c>
      <c r="L6" s="4">
        <v>124</v>
      </c>
      <c r="M6" s="4">
        <v>184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1"/>
        <v>343</v>
      </c>
    </row>
    <row r="7" spans="1:19" x14ac:dyDescent="0.25">
      <c r="A7" s="4" t="s">
        <v>22</v>
      </c>
      <c r="B7" s="4">
        <v>4151570</v>
      </c>
      <c r="C7" s="4">
        <v>0</v>
      </c>
      <c r="D7" s="4">
        <v>28535</v>
      </c>
      <c r="E7" s="4">
        <v>0</v>
      </c>
      <c r="F7" s="4">
        <v>850</v>
      </c>
      <c r="G7" s="4">
        <v>0</v>
      </c>
      <c r="H7" s="4">
        <v>451500</v>
      </c>
      <c r="I7" s="4">
        <v>4857</v>
      </c>
      <c r="J7" s="4">
        <f t="shared" si="0"/>
        <v>4637312</v>
      </c>
      <c r="K7" s="4">
        <v>22</v>
      </c>
      <c r="L7" s="4">
        <v>0</v>
      </c>
      <c r="M7" s="4">
        <v>262</v>
      </c>
      <c r="N7" s="4">
        <v>0</v>
      </c>
      <c r="O7" s="4">
        <v>7</v>
      </c>
      <c r="P7" s="4">
        <v>0</v>
      </c>
      <c r="Q7" s="4">
        <v>4</v>
      </c>
      <c r="R7" s="4">
        <v>15</v>
      </c>
      <c r="S7" s="4">
        <f t="shared" si="1"/>
        <v>310</v>
      </c>
    </row>
    <row r="8" spans="1:19" x14ac:dyDescent="0.25">
      <c r="A8" s="4" t="s">
        <v>23</v>
      </c>
      <c r="B8" s="4">
        <v>12957436</v>
      </c>
      <c r="C8" s="4">
        <v>12331360</v>
      </c>
      <c r="D8" s="4">
        <v>152655</v>
      </c>
      <c r="E8" s="4">
        <v>4400</v>
      </c>
      <c r="F8" s="4">
        <v>0</v>
      </c>
      <c r="G8" s="4">
        <v>0</v>
      </c>
      <c r="H8" s="4">
        <v>24800</v>
      </c>
      <c r="I8" s="4">
        <v>800</v>
      </c>
      <c r="J8" s="4">
        <f t="shared" si="0"/>
        <v>25471451</v>
      </c>
      <c r="K8" s="4">
        <v>132</v>
      </c>
      <c r="L8" s="4">
        <v>100</v>
      </c>
      <c r="M8" s="4">
        <v>477</v>
      </c>
      <c r="N8" s="4">
        <v>1</v>
      </c>
      <c r="O8" s="4">
        <v>0</v>
      </c>
      <c r="P8" s="4">
        <v>0</v>
      </c>
      <c r="Q8" s="4">
        <v>1</v>
      </c>
      <c r="R8" s="4">
        <v>2</v>
      </c>
      <c r="S8" s="4">
        <f t="shared" si="1"/>
        <v>713</v>
      </c>
    </row>
    <row r="9" spans="1:19" x14ac:dyDescent="0.25">
      <c r="A9" s="4" t="s">
        <v>24</v>
      </c>
      <c r="B9" s="4">
        <v>1023110</v>
      </c>
      <c r="C9" s="4">
        <v>652600</v>
      </c>
      <c r="D9" s="4">
        <v>16450</v>
      </c>
      <c r="E9" s="4">
        <v>50</v>
      </c>
      <c r="F9" s="4">
        <v>0</v>
      </c>
      <c r="G9" s="4">
        <v>2200</v>
      </c>
      <c r="H9" s="4">
        <v>80</v>
      </c>
      <c r="I9" s="4">
        <v>2540</v>
      </c>
      <c r="J9" s="4">
        <f t="shared" si="0"/>
        <v>1697030</v>
      </c>
      <c r="K9" s="4">
        <v>26</v>
      </c>
      <c r="L9" s="4">
        <v>15</v>
      </c>
      <c r="M9" s="4">
        <v>96</v>
      </c>
      <c r="N9" s="4">
        <v>1</v>
      </c>
      <c r="O9" s="4">
        <v>0</v>
      </c>
      <c r="P9" s="4">
        <v>2</v>
      </c>
      <c r="Q9" s="4">
        <v>1</v>
      </c>
      <c r="R9" s="4">
        <v>14</v>
      </c>
      <c r="S9" s="4">
        <f t="shared" si="1"/>
        <v>155</v>
      </c>
    </row>
    <row r="10" spans="1:19" x14ac:dyDescent="0.25">
      <c r="A10" s="4" t="s">
        <v>25</v>
      </c>
      <c r="B10" s="4">
        <v>1000</v>
      </c>
      <c r="C10" s="4">
        <v>30</v>
      </c>
      <c r="D10" s="4">
        <v>34658</v>
      </c>
      <c r="E10" s="4">
        <v>0</v>
      </c>
      <c r="F10" s="4">
        <v>290</v>
      </c>
      <c r="G10" s="4">
        <v>2000</v>
      </c>
      <c r="H10" s="4">
        <v>0</v>
      </c>
      <c r="I10" s="4">
        <v>4391</v>
      </c>
      <c r="J10" s="4">
        <f t="shared" si="0"/>
        <v>42369</v>
      </c>
      <c r="K10" s="4">
        <v>1</v>
      </c>
      <c r="L10" s="4">
        <v>1</v>
      </c>
      <c r="M10" s="4">
        <v>243</v>
      </c>
      <c r="N10" s="4">
        <v>0</v>
      </c>
      <c r="O10" s="4">
        <v>2</v>
      </c>
      <c r="P10" s="4">
        <v>1</v>
      </c>
      <c r="Q10" s="4">
        <v>0</v>
      </c>
      <c r="R10" s="4">
        <v>14</v>
      </c>
      <c r="S10" s="4">
        <f t="shared" si="1"/>
        <v>262</v>
      </c>
    </row>
    <row r="11" spans="1:19" x14ac:dyDescent="0.25">
      <c r="A11" s="4" t="s">
        <v>26</v>
      </c>
      <c r="B11" s="4">
        <v>5770486</v>
      </c>
      <c r="C11" s="4">
        <v>30446580</v>
      </c>
      <c r="D11" s="4">
        <v>10665</v>
      </c>
      <c r="E11" s="4">
        <v>0</v>
      </c>
      <c r="F11" s="4">
        <v>0</v>
      </c>
      <c r="G11" s="4">
        <v>0</v>
      </c>
      <c r="H11" s="4">
        <v>0</v>
      </c>
      <c r="I11" s="4">
        <v>30</v>
      </c>
      <c r="J11" s="4">
        <f t="shared" si="0"/>
        <v>36227761</v>
      </c>
      <c r="K11" s="4">
        <v>44</v>
      </c>
      <c r="L11" s="4">
        <v>179</v>
      </c>
      <c r="M11" s="4">
        <v>65</v>
      </c>
      <c r="N11" s="4">
        <v>0</v>
      </c>
      <c r="O11" s="4">
        <v>0</v>
      </c>
      <c r="P11" s="4">
        <v>0</v>
      </c>
      <c r="Q11" s="4">
        <v>0</v>
      </c>
      <c r="R11" s="4">
        <v>1</v>
      </c>
      <c r="S11" s="4">
        <f t="shared" si="1"/>
        <v>289</v>
      </c>
    </row>
    <row r="12" spans="1:19" x14ac:dyDescent="0.25">
      <c r="A12" s="4" t="s">
        <v>27</v>
      </c>
      <c r="B12" s="4">
        <v>1097960</v>
      </c>
      <c r="C12" s="4">
        <v>50833392</v>
      </c>
      <c r="D12" s="4">
        <v>122638</v>
      </c>
      <c r="E12" s="4">
        <v>200</v>
      </c>
      <c r="F12" s="4">
        <v>500</v>
      </c>
      <c r="G12" s="4">
        <v>83000</v>
      </c>
      <c r="H12" s="4">
        <v>20200</v>
      </c>
      <c r="I12" s="4">
        <v>15029</v>
      </c>
      <c r="J12" s="4">
        <f t="shared" si="0"/>
        <v>52172919</v>
      </c>
      <c r="K12" s="4">
        <v>32</v>
      </c>
      <c r="L12" s="4">
        <v>197</v>
      </c>
      <c r="M12" s="4">
        <v>825</v>
      </c>
      <c r="N12" s="4">
        <v>1</v>
      </c>
      <c r="O12" s="4">
        <v>1</v>
      </c>
      <c r="P12" s="4">
        <v>4</v>
      </c>
      <c r="Q12" s="4">
        <v>2</v>
      </c>
      <c r="R12" s="4">
        <v>30</v>
      </c>
      <c r="S12" s="4">
        <f t="shared" si="1"/>
        <v>1092</v>
      </c>
    </row>
    <row r="13" spans="1:19" x14ac:dyDescent="0.25">
      <c r="A13" s="4" t="s">
        <v>28</v>
      </c>
      <c r="B13" s="4">
        <v>8584424</v>
      </c>
      <c r="C13" s="4">
        <v>49740601</v>
      </c>
      <c r="D13" s="4">
        <v>112934</v>
      </c>
      <c r="E13" s="4">
        <v>0</v>
      </c>
      <c r="F13" s="4">
        <v>3300</v>
      </c>
      <c r="G13" s="4">
        <v>342000</v>
      </c>
      <c r="H13" s="4">
        <v>200</v>
      </c>
      <c r="I13" s="4">
        <v>4289</v>
      </c>
      <c r="J13" s="4">
        <f t="shared" si="0"/>
        <v>58787748</v>
      </c>
      <c r="K13" s="4">
        <v>106</v>
      </c>
      <c r="L13" s="4">
        <v>301</v>
      </c>
      <c r="M13" s="4">
        <v>892</v>
      </c>
      <c r="N13" s="4">
        <v>0</v>
      </c>
      <c r="O13" s="4">
        <v>7</v>
      </c>
      <c r="P13" s="4">
        <v>4</v>
      </c>
      <c r="Q13" s="4">
        <v>1</v>
      </c>
      <c r="R13" s="4">
        <v>31</v>
      </c>
      <c r="S13" s="4">
        <f t="shared" si="1"/>
        <v>1342</v>
      </c>
    </row>
    <row r="14" spans="1:19" x14ac:dyDescent="0.25">
      <c r="A14" s="4" t="s">
        <v>29</v>
      </c>
      <c r="B14" s="4">
        <v>10800</v>
      </c>
      <c r="C14" s="4">
        <v>136500</v>
      </c>
      <c r="D14" s="4">
        <v>15442</v>
      </c>
      <c r="E14" s="4">
        <v>0</v>
      </c>
      <c r="F14" s="4">
        <v>0</v>
      </c>
      <c r="G14" s="4">
        <v>94000</v>
      </c>
      <c r="H14" s="4">
        <v>0</v>
      </c>
      <c r="I14" s="4">
        <v>540</v>
      </c>
      <c r="J14" s="4">
        <f t="shared" si="0"/>
        <v>257282</v>
      </c>
      <c r="K14" s="4">
        <v>2</v>
      </c>
      <c r="L14" s="4">
        <v>1</v>
      </c>
      <c r="M14" s="4">
        <v>175</v>
      </c>
      <c r="N14" s="4">
        <v>0</v>
      </c>
      <c r="O14" s="4">
        <v>0</v>
      </c>
      <c r="P14" s="4">
        <v>1</v>
      </c>
      <c r="Q14" s="4">
        <v>0</v>
      </c>
      <c r="R14" s="4">
        <v>2</v>
      </c>
      <c r="S14" s="4">
        <f t="shared" si="1"/>
        <v>181</v>
      </c>
    </row>
    <row r="15" spans="1:19" x14ac:dyDescent="0.25">
      <c r="A15" s="4" t="s">
        <v>30</v>
      </c>
      <c r="B15" s="4">
        <v>1126600</v>
      </c>
      <c r="C15" s="4">
        <v>21821648</v>
      </c>
      <c r="D15" s="4">
        <v>29416</v>
      </c>
      <c r="E15" s="4">
        <v>0</v>
      </c>
      <c r="F15" s="4">
        <v>0</v>
      </c>
      <c r="G15" s="4">
        <v>15000</v>
      </c>
      <c r="H15" s="4">
        <v>25450</v>
      </c>
      <c r="I15" s="4">
        <v>1300</v>
      </c>
      <c r="J15" s="4">
        <f t="shared" si="0"/>
        <v>23019414</v>
      </c>
      <c r="K15" s="4">
        <v>31</v>
      </c>
      <c r="L15" s="4">
        <v>135</v>
      </c>
      <c r="M15" s="4">
        <v>159</v>
      </c>
      <c r="N15" s="4">
        <v>0</v>
      </c>
      <c r="O15" s="4">
        <v>0</v>
      </c>
      <c r="P15" s="4">
        <v>1</v>
      </c>
      <c r="Q15" s="4">
        <v>3</v>
      </c>
      <c r="R15" s="4">
        <v>10</v>
      </c>
      <c r="S15" s="4">
        <f t="shared" si="1"/>
        <v>339</v>
      </c>
    </row>
    <row r="16" spans="1:19" x14ac:dyDescent="0.25">
      <c r="A16" s="4" t="s">
        <v>31</v>
      </c>
      <c r="B16" s="4">
        <v>111466939</v>
      </c>
      <c r="C16" s="4">
        <v>32497393</v>
      </c>
      <c r="D16" s="4">
        <v>39688</v>
      </c>
      <c r="E16" s="4">
        <v>2000</v>
      </c>
      <c r="F16" s="4">
        <v>0</v>
      </c>
      <c r="G16" s="4">
        <v>240750</v>
      </c>
      <c r="H16" s="4">
        <v>0</v>
      </c>
      <c r="I16" s="4">
        <v>34877</v>
      </c>
      <c r="J16" s="4">
        <f t="shared" si="0"/>
        <v>144281647</v>
      </c>
      <c r="K16" s="4">
        <v>447</v>
      </c>
      <c r="L16" s="4">
        <v>269</v>
      </c>
      <c r="M16" s="4">
        <v>172</v>
      </c>
      <c r="N16" s="4">
        <v>1</v>
      </c>
      <c r="O16" s="4">
        <v>0</v>
      </c>
      <c r="P16" s="4">
        <v>2</v>
      </c>
      <c r="Q16" s="4">
        <v>0</v>
      </c>
      <c r="R16" s="4">
        <v>11</v>
      </c>
      <c r="S16" s="4">
        <f t="shared" si="1"/>
        <v>902</v>
      </c>
    </row>
    <row r="17" spans="1:19" x14ac:dyDescent="0.25">
      <c r="A17" s="4" t="s">
        <v>32</v>
      </c>
      <c r="B17" s="8">
        <v>1280153</v>
      </c>
      <c r="C17" s="4">
        <v>8962500</v>
      </c>
      <c r="D17" s="4">
        <v>44315</v>
      </c>
      <c r="E17" s="4">
        <v>0</v>
      </c>
      <c r="F17" s="4">
        <v>0</v>
      </c>
      <c r="G17" s="4">
        <v>20000</v>
      </c>
      <c r="H17" s="4">
        <v>0</v>
      </c>
      <c r="I17" s="4">
        <v>6105</v>
      </c>
      <c r="J17" s="4">
        <f t="shared" si="0"/>
        <v>10313073</v>
      </c>
      <c r="K17" s="4">
        <v>7</v>
      </c>
      <c r="L17" s="4">
        <v>55</v>
      </c>
      <c r="M17" s="4">
        <v>266</v>
      </c>
      <c r="N17" s="4">
        <v>0</v>
      </c>
      <c r="O17" s="4">
        <v>0</v>
      </c>
      <c r="P17" s="4">
        <v>1</v>
      </c>
      <c r="Q17" s="4">
        <v>0</v>
      </c>
      <c r="R17" s="4">
        <v>11</v>
      </c>
      <c r="S17" s="4">
        <f t="shared" si="1"/>
        <v>340</v>
      </c>
    </row>
    <row r="18" spans="1:19" x14ac:dyDescent="0.25">
      <c r="A18" s="4" t="s">
        <v>33</v>
      </c>
      <c r="B18">
        <v>715205</v>
      </c>
      <c r="C18" s="4">
        <v>13921756</v>
      </c>
      <c r="D18" s="4">
        <v>14755</v>
      </c>
      <c r="E18" s="4">
        <v>23000</v>
      </c>
      <c r="F18" s="4">
        <v>0</v>
      </c>
      <c r="G18" s="6">
        <v>100000</v>
      </c>
      <c r="H18" s="4">
        <v>0</v>
      </c>
      <c r="I18" s="4">
        <v>5555</v>
      </c>
      <c r="J18" s="4">
        <f t="shared" si="0"/>
        <v>14780271</v>
      </c>
      <c r="K18" s="4">
        <v>29</v>
      </c>
      <c r="L18" s="4">
        <v>80</v>
      </c>
      <c r="M18" s="4">
        <v>110</v>
      </c>
      <c r="N18" s="4">
        <v>2</v>
      </c>
      <c r="O18" s="4">
        <v>0</v>
      </c>
      <c r="P18" s="4">
        <v>1</v>
      </c>
      <c r="Q18" s="4">
        <v>0</v>
      </c>
      <c r="R18" s="4">
        <v>4</v>
      </c>
      <c r="S18" s="4">
        <f t="shared" si="1"/>
        <v>226</v>
      </c>
    </row>
    <row r="19" spans="1:19" x14ac:dyDescent="0.25">
      <c r="A19" s="4" t="s">
        <v>34</v>
      </c>
      <c r="B19" s="4">
        <v>6487800</v>
      </c>
      <c r="C19" s="4">
        <v>6975640</v>
      </c>
      <c r="D19" s="4">
        <v>7690</v>
      </c>
      <c r="E19" s="4">
        <v>0</v>
      </c>
      <c r="F19" s="4">
        <v>1350</v>
      </c>
      <c r="G19" s="7">
        <v>0</v>
      </c>
      <c r="H19" s="7">
        <v>0</v>
      </c>
      <c r="I19" s="7">
        <v>474</v>
      </c>
      <c r="J19" s="7">
        <f t="shared" si="0"/>
        <v>13472954</v>
      </c>
      <c r="K19" s="7">
        <v>38</v>
      </c>
      <c r="L19" s="7">
        <v>44</v>
      </c>
      <c r="M19" s="7">
        <v>37</v>
      </c>
      <c r="N19" s="7">
        <v>0</v>
      </c>
      <c r="O19" s="7">
        <v>2</v>
      </c>
      <c r="P19" s="7">
        <v>0</v>
      </c>
      <c r="Q19" s="7">
        <v>0</v>
      </c>
      <c r="R19" s="7">
        <v>6</v>
      </c>
      <c r="S19" s="4">
        <f t="shared" si="1"/>
        <v>127</v>
      </c>
    </row>
    <row r="20" spans="1:19" x14ac:dyDescent="0.25">
      <c r="A20" s="4" t="s">
        <v>35</v>
      </c>
      <c r="B20" s="4">
        <v>5487692</v>
      </c>
      <c r="C20" s="4">
        <v>9929446</v>
      </c>
      <c r="D20" s="4">
        <v>11885</v>
      </c>
      <c r="E20" s="4">
        <v>480</v>
      </c>
      <c r="F20" s="4">
        <v>0</v>
      </c>
      <c r="G20" s="7">
        <v>0</v>
      </c>
      <c r="H20" s="7">
        <v>0</v>
      </c>
      <c r="I20" s="7">
        <v>7531</v>
      </c>
      <c r="J20" s="7">
        <f t="shared" si="0"/>
        <v>15437034</v>
      </c>
      <c r="K20" s="7">
        <v>44</v>
      </c>
      <c r="L20" s="7">
        <v>90</v>
      </c>
      <c r="M20" s="7">
        <v>45</v>
      </c>
      <c r="N20" s="7">
        <v>1</v>
      </c>
      <c r="O20" s="7">
        <v>0</v>
      </c>
      <c r="P20" s="7">
        <v>0</v>
      </c>
      <c r="Q20" s="7">
        <v>0</v>
      </c>
      <c r="R20" s="7">
        <v>8</v>
      </c>
      <c r="S20" s="4">
        <f t="shared" si="1"/>
        <v>188</v>
      </c>
    </row>
    <row r="21" spans="1:19" x14ac:dyDescent="0.25">
      <c r="A21" s="4" t="s">
        <v>36</v>
      </c>
      <c r="B21" s="4">
        <v>321540</v>
      </c>
      <c r="C21" s="4">
        <v>2781760</v>
      </c>
      <c r="D21" s="4">
        <v>20971</v>
      </c>
      <c r="E21" s="4">
        <v>0</v>
      </c>
      <c r="F21" s="4">
        <v>0</v>
      </c>
      <c r="G21" s="7">
        <v>0</v>
      </c>
      <c r="H21" s="7">
        <v>0</v>
      </c>
      <c r="I21" s="7">
        <v>100</v>
      </c>
      <c r="J21" s="7">
        <f t="shared" si="0"/>
        <v>3124371</v>
      </c>
      <c r="K21" s="7">
        <v>13</v>
      </c>
      <c r="L21" s="7">
        <v>20</v>
      </c>
      <c r="M21" s="7">
        <v>173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4">
        <f t="shared" si="1"/>
        <v>207</v>
      </c>
    </row>
    <row r="22" spans="1:19" x14ac:dyDescent="0.25">
      <c r="A22" s="4" t="s">
        <v>37</v>
      </c>
      <c r="B22" s="4">
        <v>40709515</v>
      </c>
      <c r="C22" s="4">
        <v>41788271</v>
      </c>
      <c r="D22" s="4">
        <v>33810</v>
      </c>
      <c r="E22" s="4">
        <v>0</v>
      </c>
      <c r="F22" s="4">
        <v>0</v>
      </c>
      <c r="G22" s="7">
        <v>0</v>
      </c>
      <c r="H22" s="7">
        <v>0</v>
      </c>
      <c r="I22" s="7">
        <v>350</v>
      </c>
      <c r="J22" s="7">
        <f t="shared" si="0"/>
        <v>82531946</v>
      </c>
      <c r="K22" s="7">
        <v>187</v>
      </c>
      <c r="L22" s="7">
        <v>137</v>
      </c>
      <c r="M22" s="7">
        <v>200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4">
        <f t="shared" si="1"/>
        <v>527</v>
      </c>
    </row>
    <row r="23" spans="1:19" x14ac:dyDescent="0.25">
      <c r="A23" s="4" t="s">
        <v>38</v>
      </c>
      <c r="B23">
        <v>176496</v>
      </c>
      <c r="C23" s="4">
        <v>57618179</v>
      </c>
      <c r="D23" s="4">
        <v>34230</v>
      </c>
      <c r="E23" s="4">
        <v>0</v>
      </c>
      <c r="F23" s="4">
        <v>4400</v>
      </c>
      <c r="G23" s="7">
        <v>0</v>
      </c>
      <c r="H23" s="7">
        <v>0</v>
      </c>
      <c r="I23" s="7">
        <v>330</v>
      </c>
      <c r="J23" s="7">
        <f t="shared" si="0"/>
        <v>57833635</v>
      </c>
      <c r="K23" s="7">
        <v>5</v>
      </c>
      <c r="L23" s="7">
        <v>296</v>
      </c>
      <c r="M23" s="7">
        <v>305</v>
      </c>
      <c r="N23" s="7">
        <v>0</v>
      </c>
      <c r="O23" s="7">
        <v>2</v>
      </c>
      <c r="P23" s="7">
        <v>0</v>
      </c>
      <c r="Q23" s="7">
        <v>0</v>
      </c>
      <c r="R23" s="7">
        <v>4</v>
      </c>
      <c r="S23" s="4">
        <f t="shared" si="1"/>
        <v>612</v>
      </c>
    </row>
    <row r="24" spans="1:19" x14ac:dyDescent="0.25">
      <c r="A24" s="4" t="s">
        <v>39</v>
      </c>
      <c r="B24" s="4">
        <v>18500</v>
      </c>
      <c r="C24" s="4">
        <v>418200</v>
      </c>
      <c r="D24" s="4">
        <v>6455</v>
      </c>
      <c r="E24" s="4">
        <v>0</v>
      </c>
      <c r="F24" s="4">
        <v>100</v>
      </c>
      <c r="G24" s="7">
        <v>43000</v>
      </c>
      <c r="H24" s="7">
        <v>50</v>
      </c>
      <c r="I24" s="7">
        <v>50</v>
      </c>
      <c r="J24" s="7">
        <f t="shared" si="0"/>
        <v>486355</v>
      </c>
      <c r="K24" s="7">
        <v>3</v>
      </c>
      <c r="L24" s="7">
        <v>3</v>
      </c>
      <c r="M24" s="7">
        <v>55</v>
      </c>
      <c r="N24" s="7">
        <v>0</v>
      </c>
      <c r="O24" s="7">
        <v>1</v>
      </c>
      <c r="P24" s="7">
        <v>2</v>
      </c>
      <c r="Q24" s="7">
        <v>1</v>
      </c>
      <c r="R24" s="7">
        <v>1</v>
      </c>
      <c r="S24" s="4">
        <f t="shared" si="1"/>
        <v>66</v>
      </c>
    </row>
    <row r="25" spans="1:19" x14ac:dyDescent="0.25">
      <c r="A25" s="4" t="s">
        <v>40</v>
      </c>
      <c r="B25" s="4">
        <v>11176724</v>
      </c>
      <c r="C25" s="4">
        <v>14404997</v>
      </c>
      <c r="D25" s="4">
        <v>14864</v>
      </c>
      <c r="E25" s="4">
        <v>0</v>
      </c>
      <c r="F25" s="4">
        <v>0</v>
      </c>
      <c r="G25" s="7">
        <v>0</v>
      </c>
      <c r="H25" s="7">
        <v>0</v>
      </c>
      <c r="I25" s="7"/>
      <c r="J25" s="7">
        <f t="shared" si="0"/>
        <v>25596585</v>
      </c>
      <c r="K25" s="7">
        <v>20</v>
      </c>
      <c r="L25" s="7">
        <v>101</v>
      </c>
      <c r="M25" s="7">
        <v>74</v>
      </c>
      <c r="N25" s="7">
        <v>0</v>
      </c>
      <c r="O25" s="7">
        <v>0</v>
      </c>
      <c r="P25" s="7">
        <v>0</v>
      </c>
      <c r="Q25" s="7">
        <v>0</v>
      </c>
      <c r="R25" s="7"/>
      <c r="S25" s="4">
        <f t="shared" si="1"/>
        <v>195</v>
      </c>
    </row>
    <row r="26" spans="1:19" x14ac:dyDescent="0.25">
      <c r="A26" s="4" t="s">
        <v>41</v>
      </c>
      <c r="B26" s="4">
        <v>4978385</v>
      </c>
      <c r="C26" s="4">
        <v>16277317</v>
      </c>
      <c r="D26" s="4">
        <v>40994</v>
      </c>
      <c r="E26" s="4">
        <v>0</v>
      </c>
      <c r="F26" s="4">
        <v>0</v>
      </c>
      <c r="G26" s="7">
        <v>9600</v>
      </c>
      <c r="H26" s="7">
        <v>0</v>
      </c>
      <c r="I26" s="7"/>
      <c r="J26" s="7">
        <f t="shared" si="0"/>
        <v>21306296</v>
      </c>
      <c r="K26" s="7">
        <v>49</v>
      </c>
      <c r="L26" s="7">
        <v>52</v>
      </c>
      <c r="M26" s="7">
        <v>136</v>
      </c>
      <c r="N26" s="7">
        <v>0</v>
      </c>
      <c r="O26" s="7">
        <v>0</v>
      </c>
      <c r="P26" s="7">
        <v>3</v>
      </c>
      <c r="Q26" s="7">
        <v>0</v>
      </c>
      <c r="R26" s="7"/>
      <c r="S26" s="4">
        <f t="shared" si="1"/>
        <v>240</v>
      </c>
    </row>
    <row r="27" spans="1:19" x14ac:dyDescent="0.25">
      <c r="A27" s="4" t="s">
        <v>42</v>
      </c>
      <c r="B27" s="4">
        <v>7426924</v>
      </c>
      <c r="C27" s="4">
        <v>15625058</v>
      </c>
      <c r="D27" s="4">
        <v>87845</v>
      </c>
      <c r="E27" s="4">
        <v>34</v>
      </c>
      <c r="F27" s="4">
        <v>0</v>
      </c>
      <c r="G27" s="7">
        <v>0</v>
      </c>
      <c r="H27" s="7">
        <v>4</v>
      </c>
      <c r="I27" s="7">
        <v>50</v>
      </c>
      <c r="J27" s="7">
        <f t="shared" si="0"/>
        <v>23139915</v>
      </c>
      <c r="K27" s="7">
        <v>66</v>
      </c>
      <c r="L27" s="7">
        <v>171</v>
      </c>
      <c r="M27" s="7">
        <v>152</v>
      </c>
      <c r="N27" s="7">
        <v>2</v>
      </c>
      <c r="O27" s="7">
        <v>0</v>
      </c>
      <c r="P27" s="7">
        <v>0</v>
      </c>
      <c r="Q27" s="7">
        <v>1</v>
      </c>
      <c r="R27" s="7">
        <v>1</v>
      </c>
      <c r="S27" s="4">
        <f t="shared" si="1"/>
        <v>393</v>
      </c>
    </row>
    <row r="28" spans="1:19" x14ac:dyDescent="0.25">
      <c r="A28" s="4" t="s">
        <v>43</v>
      </c>
      <c r="B28" s="4">
        <v>40000</v>
      </c>
      <c r="C28" s="4">
        <v>1622400</v>
      </c>
      <c r="D28" s="4">
        <v>5766</v>
      </c>
      <c r="E28" s="4">
        <v>0</v>
      </c>
      <c r="F28" s="4">
        <v>0</v>
      </c>
      <c r="G28" s="7">
        <v>0</v>
      </c>
      <c r="H28" s="7">
        <v>0</v>
      </c>
      <c r="I28" s="7">
        <v>100</v>
      </c>
      <c r="J28" s="7">
        <f t="shared" si="0"/>
        <v>1668266</v>
      </c>
      <c r="K28" s="7">
        <v>1</v>
      </c>
      <c r="L28" s="7">
        <v>12</v>
      </c>
      <c r="M28" s="7">
        <v>45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4">
        <f t="shared" si="1"/>
        <v>59</v>
      </c>
    </row>
    <row r="29" spans="1:19" x14ac:dyDescent="0.25">
      <c r="A29" s="4" t="s">
        <v>44</v>
      </c>
      <c r="B29" s="4">
        <v>62300</v>
      </c>
      <c r="C29" s="4">
        <v>0</v>
      </c>
      <c r="D29" s="4">
        <v>51572</v>
      </c>
      <c r="E29" s="4">
        <v>0</v>
      </c>
      <c r="F29" s="4">
        <v>0</v>
      </c>
      <c r="G29" s="7">
        <v>7300</v>
      </c>
      <c r="H29" s="7">
        <v>1500</v>
      </c>
      <c r="I29" s="7">
        <v>50</v>
      </c>
      <c r="J29" s="7">
        <f t="shared" si="0"/>
        <v>122722</v>
      </c>
      <c r="K29" s="7">
        <v>3</v>
      </c>
      <c r="L29" s="7">
        <v>0</v>
      </c>
      <c r="M29" s="7">
        <v>157</v>
      </c>
      <c r="N29" s="7">
        <v>0</v>
      </c>
      <c r="O29" s="7">
        <v>0</v>
      </c>
      <c r="P29" s="7">
        <v>2</v>
      </c>
      <c r="Q29" s="7">
        <v>1</v>
      </c>
      <c r="R29" s="7">
        <v>1</v>
      </c>
      <c r="S29" s="4">
        <f t="shared" si="1"/>
        <v>164</v>
      </c>
    </row>
    <row r="30" spans="1:19" x14ac:dyDescent="0.25">
      <c r="A30" s="4" t="s">
        <v>45</v>
      </c>
      <c r="B30" s="4">
        <v>93630</v>
      </c>
      <c r="C30" s="4">
        <v>500</v>
      </c>
      <c r="D30" s="4">
        <v>13755</v>
      </c>
      <c r="E30" s="4">
        <v>200</v>
      </c>
      <c r="F30" s="4">
        <v>500</v>
      </c>
      <c r="G30" s="7">
        <v>10000</v>
      </c>
      <c r="H30" s="7">
        <v>200</v>
      </c>
      <c r="I30" s="7">
        <v>2000</v>
      </c>
      <c r="J30" s="7">
        <f t="shared" si="0"/>
        <v>120785</v>
      </c>
      <c r="K30" s="7">
        <v>6</v>
      </c>
      <c r="L30" s="7">
        <v>1</v>
      </c>
      <c r="M30" s="7">
        <v>84</v>
      </c>
      <c r="N30" s="7">
        <v>1</v>
      </c>
      <c r="O30" s="7">
        <v>1</v>
      </c>
      <c r="P30" s="7">
        <v>1</v>
      </c>
      <c r="Q30" s="7">
        <v>1</v>
      </c>
      <c r="R30" s="7">
        <v>1</v>
      </c>
      <c r="S30" s="4">
        <f t="shared" si="1"/>
        <v>96</v>
      </c>
    </row>
    <row r="31" spans="1:19" x14ac:dyDescent="0.25">
      <c r="A31" s="4" t="s">
        <v>46</v>
      </c>
      <c r="B31" s="4">
        <v>14892370</v>
      </c>
      <c r="C31" s="4">
        <v>65339028</v>
      </c>
      <c r="D31" s="4">
        <v>367573</v>
      </c>
      <c r="E31" s="4">
        <v>0</v>
      </c>
      <c r="F31" s="4">
        <v>0</v>
      </c>
      <c r="G31" s="7">
        <v>900</v>
      </c>
      <c r="H31" s="7">
        <v>0</v>
      </c>
      <c r="I31" s="7">
        <v>169</v>
      </c>
      <c r="J31" s="7">
        <f t="shared" si="0"/>
        <v>80600040</v>
      </c>
      <c r="K31" s="7">
        <v>80</v>
      </c>
      <c r="L31" s="7">
        <v>343</v>
      </c>
      <c r="M31" s="7">
        <v>800</v>
      </c>
      <c r="N31" s="7">
        <v>0</v>
      </c>
      <c r="O31" s="7">
        <v>0</v>
      </c>
      <c r="P31" s="7">
        <v>2</v>
      </c>
      <c r="Q31" s="7">
        <v>0</v>
      </c>
      <c r="R31" s="7">
        <v>2</v>
      </c>
      <c r="S31" s="4">
        <f t="shared" si="1"/>
        <v>1227</v>
      </c>
    </row>
    <row r="32" spans="1:19" x14ac:dyDescent="0.25">
      <c r="A32" s="4" t="s">
        <v>47</v>
      </c>
      <c r="B32" s="4">
        <v>10066290</v>
      </c>
      <c r="C32" s="4">
        <v>8444739</v>
      </c>
      <c r="D32" s="4">
        <v>9886</v>
      </c>
      <c r="E32" s="4">
        <v>270080</v>
      </c>
      <c r="F32" s="4">
        <v>0</v>
      </c>
      <c r="G32" s="7">
        <v>10000</v>
      </c>
      <c r="H32" s="7">
        <v>387300</v>
      </c>
      <c r="I32" s="7">
        <v>460</v>
      </c>
      <c r="J32" s="7">
        <f t="shared" si="0"/>
        <v>19188755</v>
      </c>
      <c r="K32" s="7">
        <v>98</v>
      </c>
      <c r="L32" s="7">
        <v>73</v>
      </c>
      <c r="M32" s="7">
        <v>114</v>
      </c>
      <c r="N32" s="7">
        <v>1</v>
      </c>
      <c r="O32" s="7">
        <v>0</v>
      </c>
      <c r="P32" s="7">
        <v>1</v>
      </c>
      <c r="Q32" s="7">
        <v>31</v>
      </c>
      <c r="R32" s="7">
        <v>3</v>
      </c>
      <c r="S32" s="4">
        <f t="shared" si="1"/>
        <v>321</v>
      </c>
    </row>
    <row r="33" spans="1:19" x14ac:dyDescent="0.25">
      <c r="A33" s="4" t="s">
        <v>48</v>
      </c>
      <c r="B33" s="4">
        <v>451950</v>
      </c>
      <c r="C33" s="4">
        <v>4028145</v>
      </c>
      <c r="D33" s="4">
        <v>13685</v>
      </c>
      <c r="E33" s="4">
        <v>60</v>
      </c>
      <c r="F33" s="4">
        <v>0</v>
      </c>
      <c r="G33" s="7">
        <v>0</v>
      </c>
      <c r="H33" s="7">
        <v>0</v>
      </c>
      <c r="I33" s="7">
        <v>0</v>
      </c>
      <c r="J33" s="7">
        <f t="shared" si="0"/>
        <v>4493840</v>
      </c>
      <c r="K33" s="7">
        <v>11</v>
      </c>
      <c r="L33" s="7">
        <v>22</v>
      </c>
      <c r="M33" s="7">
        <v>111</v>
      </c>
      <c r="N33" s="7">
        <v>1</v>
      </c>
      <c r="O33" s="7">
        <v>0</v>
      </c>
      <c r="P33" s="7">
        <v>0</v>
      </c>
      <c r="Q33" s="7">
        <v>0</v>
      </c>
      <c r="R33" s="7">
        <v>0</v>
      </c>
      <c r="S33" s="4">
        <f t="shared" si="1"/>
        <v>145</v>
      </c>
    </row>
    <row r="34" spans="1:19" x14ac:dyDescent="0.25">
      <c r="A34" s="2" t="s">
        <v>16</v>
      </c>
      <c r="B34" s="2">
        <f>SUM(B2:B33)</f>
        <v>257058952</v>
      </c>
      <c r="C34" s="2">
        <f t="shared" ref="C34:G34" si="2">SUM(C2:C33)</f>
        <v>591018152</v>
      </c>
      <c r="D34" s="2">
        <f t="shared" si="2"/>
        <v>1453641</v>
      </c>
      <c r="E34" s="2">
        <f t="shared" si="2"/>
        <v>300914</v>
      </c>
      <c r="F34" s="2">
        <f t="shared" si="2"/>
        <v>58814</v>
      </c>
      <c r="G34" s="3">
        <f t="shared" si="2"/>
        <v>1027750</v>
      </c>
      <c r="H34" s="3">
        <f t="shared" ref="H34:R34" si="3">SUM(H2:H33)</f>
        <v>911509</v>
      </c>
      <c r="I34" s="3">
        <f t="shared" si="3"/>
        <v>134055</v>
      </c>
      <c r="J34" s="3">
        <f t="shared" si="3"/>
        <v>851963787</v>
      </c>
      <c r="K34" s="3">
        <f t="shared" si="3"/>
        <v>1600</v>
      </c>
      <c r="L34" s="3">
        <f t="shared" si="3"/>
        <v>3066</v>
      </c>
      <c r="M34" s="3">
        <f t="shared" si="3"/>
        <v>7018</v>
      </c>
      <c r="N34" s="3">
        <f t="shared" si="3"/>
        <v>14</v>
      </c>
      <c r="O34" s="3">
        <f t="shared" si="3"/>
        <v>35</v>
      </c>
      <c r="P34" s="3">
        <f t="shared" si="3"/>
        <v>30</v>
      </c>
      <c r="Q34" s="3">
        <f t="shared" si="3"/>
        <v>50</v>
      </c>
      <c r="R34" s="3">
        <f t="shared" si="3"/>
        <v>224</v>
      </c>
      <c r="S34" s="2">
        <f t="shared" si="1"/>
        <v>12037</v>
      </c>
    </row>
  </sheetData>
  <pageMargins left="0.7" right="0.7" top="0.75" bottom="0.75" header="0.3" footer="0.3"/>
  <pageSetup scale="9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abiertos inventario y up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Luna Ramírez</dc:creator>
  <cp:lastModifiedBy>César Luna Ramírez</cp:lastModifiedBy>
  <cp:lastPrinted>2018-06-14T21:52:56Z</cp:lastPrinted>
  <dcterms:created xsi:type="dcterms:W3CDTF">2018-01-22T23:40:59Z</dcterms:created>
  <dcterms:modified xsi:type="dcterms:W3CDTF">2019-10-16T17:40:09Z</dcterms:modified>
</cp:coreProperties>
</file>