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Base para el POT" sheetId="1" r:id="rId1"/>
  </sheets>
  <externalReferences>
    <externalReference r:id="rId4"/>
    <externalReference r:id="rId5"/>
  </externalReferences>
  <definedNames>
    <definedName name="Actividad">'[1]CATALOGO'!$B$2:$B$3</definedName>
    <definedName name="_xlnm.Print_Area" localSheetId="0">'Base para el POT'!$A$1:$G$22</definedName>
    <definedName name="cuartaautoriza">'[2]Hoja5'!$B$60:$C$113</definedName>
    <definedName name="demanda">'[1]CATALOGO'!$D$2:$D$4</definedName>
    <definedName name="ENTIDAD">'[1]CATALOGO'!$I$2:$I$33</definedName>
    <definedName name="impacto">'[1]CATALOGO'!$C$2:$C$3</definedName>
    <definedName name="Marginacion">'[1]CATALOGO'!$H$2:$H$5</definedName>
    <definedName name="MedAmbiente">'[1]CATALOGO'!$F$2:$F$4</definedName>
    <definedName name="Predio">'[1]CATALOGO'!$A$2:$A$3</definedName>
    <definedName name="productores">'[1]CATALOGO'!$E$2:$E$4</definedName>
    <definedName name="Requiere">'[1]CATALOGO'!$G$2:$G$3</definedName>
    <definedName name="_xlnm.Print_Titles" localSheetId="0">'Base para el POT'!$7:$7</definedName>
  </definedNames>
  <calcPr fullCalcOnLoad="1"/>
</workbook>
</file>

<file path=xl/sharedStrings.xml><?xml version="1.0" encoding="utf-8"?>
<sst xmlns="http://schemas.openxmlformats.org/spreadsheetml/2006/main" count="2234" uniqueCount="797">
  <si>
    <t>#</t>
  </si>
  <si>
    <t>AS1600000978</t>
  </si>
  <si>
    <t>AS1600001310</t>
  </si>
  <si>
    <t>PRODUCTORES ORGANIZADOS DE GUAYABA DE AGUASCALIENTES SPR DE RL</t>
  </si>
  <si>
    <t>AS1600000994</t>
  </si>
  <si>
    <t>INIFAP</t>
  </si>
  <si>
    <t>AS1600001605</t>
  </si>
  <si>
    <t>UNION GANADERA REGIONAL GENERAL HIDROCALIDA</t>
  </si>
  <si>
    <t>AS1600001369</t>
  </si>
  <si>
    <t>HERMANOS PERALES ASESORES S.C.</t>
  </si>
  <si>
    <t>AS1600001573</t>
  </si>
  <si>
    <t>PDM DE MEXICO SA DE CV</t>
  </si>
  <si>
    <t>AS1600000959</t>
  </si>
  <si>
    <t>INVESTIGACION Y DESARROLLO APLICADO DE AGUASCALIENTES S.C.</t>
  </si>
  <si>
    <t>AS1600000956</t>
  </si>
  <si>
    <t>AS1600000957</t>
  </si>
  <si>
    <t>INVESTIGACIÓN Y DESARROLLO APLICADO DE AGUASCALIENTES</t>
  </si>
  <si>
    <t>CC1600003329</t>
  </si>
  <si>
    <t>COLEGIO DE POSTGRADUADOS, CAMPUS CAMPECHE</t>
  </si>
  <si>
    <t>CC1600003328</t>
  </si>
  <si>
    <t>CC1600003336</t>
  </si>
  <si>
    <t>CC1600003345</t>
  </si>
  <si>
    <t>CC1600003348</t>
  </si>
  <si>
    <t>CC1600003350</t>
  </si>
  <si>
    <t>CC1600003353</t>
  </si>
  <si>
    <t>CC1600003359</t>
  </si>
  <si>
    <t>CL1600000310</t>
  </si>
  <si>
    <t>CL1600000334</t>
  </si>
  <si>
    <t>CL1600000352</t>
  </si>
  <si>
    <t>CL1600000344</t>
  </si>
  <si>
    <t>LA PERTENENCIA S.P.R. DE R.L. DE C.V.</t>
  </si>
  <si>
    <t>CL1600000345</t>
  </si>
  <si>
    <t>CM1600000262</t>
  </si>
  <si>
    <t>CONSEJO ESTATAL DE PRODUCTORES DE PAPAYA DE COLIMA, A.C.</t>
  </si>
  <si>
    <t>CM1600000264</t>
  </si>
  <si>
    <t>UNIVERSIDAD AUTONOMA DE CHAPINGO</t>
  </si>
  <si>
    <t>CM1600000266</t>
  </si>
  <si>
    <t>SISTEMA PRODUCTO LIMÓN MEXICANO DE COLIMA, A. C.</t>
  </si>
  <si>
    <t>CM1600000268</t>
  </si>
  <si>
    <t>CONSEJO ESTATAL DE PRODUCTORES DE GUANABANA DE COLIMA</t>
  </si>
  <si>
    <t>CM1600000269</t>
  </si>
  <si>
    <t>CONSEJO ESTATAL DE COCO DE COLIMA, A.C.</t>
  </si>
  <si>
    <t>CM1600000270</t>
  </si>
  <si>
    <t>CONSEJO ESTATAL DE PRODUCTORES DE CAFÉ DEL ESTADO DE COLIMA, A.C.</t>
  </si>
  <si>
    <t>CM1600000272</t>
  </si>
  <si>
    <t>CONSEJO ESTATAL DE PRODUCTORES DE PLATANO COLIMA, A.C.</t>
  </si>
  <si>
    <t>CS1600024820</t>
  </si>
  <si>
    <t>SAN ISIDRO PEDERNAL S.C. DE R.L. DE C.V.</t>
  </si>
  <si>
    <t>CS1600024824</t>
  </si>
  <si>
    <t>PROIDEAS CONSULTORES AGRÍCOLAS, S.C.</t>
  </si>
  <si>
    <t>CS1600024838</t>
  </si>
  <si>
    <t>TONANZINTLA SPR DE RL DE CV</t>
  </si>
  <si>
    <t>CS1600024870</t>
  </si>
  <si>
    <t>JAZEL Y ASOCIADOS SC</t>
  </si>
  <si>
    <t>CS1600024893</t>
  </si>
  <si>
    <t>CH1600001442</t>
  </si>
  <si>
    <t>CENTRO DE INVESTIGACIÓN EN ALIMENTACIÓN Y DESARROLLO AC</t>
  </si>
  <si>
    <t>CH1600001528</t>
  </si>
  <si>
    <t>UNIVERSIDAD AUTONOMA DE CHIHUAHUA</t>
  </si>
  <si>
    <t>CH1600002770</t>
  </si>
  <si>
    <t>CENTRO DE INVESTIGACION EN MATERIALES AVANZADOS, S. C.</t>
  </si>
  <si>
    <t>DG1600009106</t>
  </si>
  <si>
    <t>SEMILLAS CINTEOTL SPR DE RL</t>
  </si>
  <si>
    <t>DG1600009550</t>
  </si>
  <si>
    <t>AGROEXPORTACIONES DEL GUADIANA S.P.R. DE R.L. DE C.V.</t>
  </si>
  <si>
    <t>GR1600099126</t>
  </si>
  <si>
    <t>LOS ALMENDROS DE GUERRERO SPR DE RL DE CV</t>
  </si>
  <si>
    <t>GR1600099657</t>
  </si>
  <si>
    <t>GR1600103799</t>
  </si>
  <si>
    <t>RED DE CAMPESINOS GUARDIANES DEL MAÍZ NATIVO S.P.R. R.L. Y C.V.</t>
  </si>
  <si>
    <t>GR1600103695</t>
  </si>
  <si>
    <t>GRUPO MANIX, S DE RL DE MI</t>
  </si>
  <si>
    <t>GR1600104002</t>
  </si>
  <si>
    <t>PROMOTORES PARA EL DEASARROLLO DE LA EMPRESA SOCIAL, A.C.</t>
  </si>
  <si>
    <t>GR1600100350</t>
  </si>
  <si>
    <t>RED DE PRODUCTORES DE MAGUEY Y MEZCAL DEL ESTADO DE GUERRERO S.P.R DE R.L.</t>
  </si>
  <si>
    <t>GR1600104247</t>
  </si>
  <si>
    <t>FEDERACION REGIONAL DE CAMPESINOS Y MICROEMPRESARIOS DEL ESTADO DE GUERRERO A. C.</t>
  </si>
  <si>
    <t>GR1600104108</t>
  </si>
  <si>
    <t>JC1600008155</t>
  </si>
  <si>
    <t>AGROCIENCIA DE MEXICO SPR DE RL</t>
  </si>
  <si>
    <t>JC1600008184</t>
  </si>
  <si>
    <t>SEMILLAS HIBRIDAS UNIVERSO SA DE CV</t>
  </si>
  <si>
    <t>JC1600008399</t>
  </si>
  <si>
    <t>SEMILLAS GARCIA SA DE CV</t>
  </si>
  <si>
    <t>JC1600008430</t>
  </si>
  <si>
    <t>JC1600007898</t>
  </si>
  <si>
    <t>MC1600015463</t>
  </si>
  <si>
    <t>VILUMA INNOVARE S.C.</t>
  </si>
  <si>
    <t>MC1600015467</t>
  </si>
  <si>
    <t>FUNDACION MEXICANA PARA EL DESARROLLO SUSTENTABLE DE LAS REGIONES A.C.</t>
  </si>
  <si>
    <t>MC1600015471</t>
  </si>
  <si>
    <t>FUNDACIÓN MEXICANA PARA EL DESARROLLO DE LAS REGIONES AC</t>
  </si>
  <si>
    <t>MC1600015478</t>
  </si>
  <si>
    <t>INNOTEC CONSULTORES SC</t>
  </si>
  <si>
    <t>MC1600015508</t>
  </si>
  <si>
    <t>FUNDACION SALVADOR SANCHEZ COLIN CICTAMEX SC</t>
  </si>
  <si>
    <t>MC1600015522</t>
  </si>
  <si>
    <t>ICAMEX</t>
  </si>
  <si>
    <t>MN1600002974</t>
  </si>
  <si>
    <t>AGRONEGOCIOS INTEGRALES DE LA CIENEGA SPR DE RL</t>
  </si>
  <si>
    <t>MS1600001740</t>
  </si>
  <si>
    <t>MS1600002950</t>
  </si>
  <si>
    <t>MS1600001778</t>
  </si>
  <si>
    <t>MS1600002946</t>
  </si>
  <si>
    <t>MS1600001804</t>
  </si>
  <si>
    <t>MS1600001809</t>
  </si>
  <si>
    <t>MS1600001848</t>
  </si>
  <si>
    <t>BIOFABRICA SIGLO XXI</t>
  </si>
  <si>
    <t>MS1600001851</t>
  </si>
  <si>
    <t>MS1600001867</t>
  </si>
  <si>
    <t>OC1600021234</t>
  </si>
  <si>
    <t>COMITE OAXAQUEÑO DEL SISTEMA-PRODUCTO PLATANO AC</t>
  </si>
  <si>
    <t>OC1600021242</t>
  </si>
  <si>
    <t>CENTRO DE INVESTIGACIONES BIOTICAS Y PRODUCTIVAS MONTE ALBAN, S.C.</t>
  </si>
  <si>
    <t>OC1600021244</t>
  </si>
  <si>
    <t>OC1600021477</t>
  </si>
  <si>
    <t>APOLINAR &amp;ASOCIADOS CONSULTORIA Y SERVICIOS S.C.</t>
  </si>
  <si>
    <t>OC1600021728</t>
  </si>
  <si>
    <t>UNIVERSIDAD AUTONOMA CHAPINGO</t>
  </si>
  <si>
    <t>OC1600021741</t>
  </si>
  <si>
    <t>CARAVANA CULTURAL, TRADICION Y ARTE DE OAXACA, S.C.</t>
  </si>
  <si>
    <t>MAICEROS UNIDOS POR PUEBLA SPR DE RL</t>
  </si>
  <si>
    <t>PL1600009606</t>
  </si>
  <si>
    <t>CENTRO CHATINO DE PROSPECTIVA AL CAMBIO SC.</t>
  </si>
  <si>
    <t>QT1600002320</t>
  </si>
  <si>
    <t>QT1600002324</t>
  </si>
  <si>
    <t>INGENIERIA EN SISTEMAS INTEGRALES EN EL MANEJO DEL AGUA SA DE CV</t>
  </si>
  <si>
    <t>QT1600002764</t>
  </si>
  <si>
    <t>QT1600002838</t>
  </si>
  <si>
    <t>CENTRO UNIVERSITARIO CEICKOR A.C.</t>
  </si>
  <si>
    <t>SP1600002221</t>
  </si>
  <si>
    <t>SL1600001242</t>
  </si>
  <si>
    <t>INDUSTRIAS VEPINSA, S.A. DE C.V.</t>
  </si>
  <si>
    <t>SL1600001780</t>
  </si>
  <si>
    <t>UNIVERSIDAD DE OCCIDENTE</t>
  </si>
  <si>
    <t>SR1600000517</t>
  </si>
  <si>
    <t>SR1600000707</t>
  </si>
  <si>
    <t>VZ1600020044</t>
  </si>
  <si>
    <t>CULTIVOS INTEGRALES DEL VALLE DE PEROTE</t>
  </si>
  <si>
    <t>VZ1600018008</t>
  </si>
  <si>
    <t>VZ1600018019</t>
  </si>
  <si>
    <t>AGROPRODUCTORES LOS OCOZOTES S.C. DE R.L.</t>
  </si>
  <si>
    <t>VZ1600020670</t>
  </si>
  <si>
    <t>MEYAAB, S.A. DE C.V.</t>
  </si>
  <si>
    <t>ZS1600003937</t>
  </si>
  <si>
    <t>CENTRO DE INNOVACION TECNOLOGICA MANO AMIGO, A.C.</t>
  </si>
  <si>
    <t>ZS1600004013</t>
  </si>
  <si>
    <t>ZS1600004112</t>
  </si>
  <si>
    <t>ZS1600004122</t>
  </si>
  <si>
    <t>ZS1600004203</t>
  </si>
  <si>
    <t>DF1600000553</t>
  </si>
  <si>
    <t>AMERICAN SEEDS &amp; GENETICS, S R L DE CV</t>
  </si>
  <si>
    <t>DF1600000667</t>
  </si>
  <si>
    <t>INDUSTRIA AGROALIMENTARIA DEL NORTE S.A. DE CV.</t>
  </si>
  <si>
    <t>DF1600000595</t>
  </si>
  <si>
    <t>DF1600000811</t>
  </si>
  <si>
    <t>AGROINDUSTRIAL IRAZOQUI SPR DE RL</t>
  </si>
  <si>
    <t>DF1600000808</t>
  </si>
  <si>
    <t>DF1600001136</t>
  </si>
  <si>
    <t>GRUPO DEMETERS.A DE C.V .</t>
  </si>
  <si>
    <t>DF1600001151</t>
  </si>
  <si>
    <t>AGRICOLA INDEPENDENCIA SINALOA S.P.R. DE R.L. DE C.V.</t>
  </si>
  <si>
    <t>DF1600001143</t>
  </si>
  <si>
    <t>DF1600001163</t>
  </si>
  <si>
    <t>NUNI AGRICOLA Y GANADERA DE LOS VALLES ALTOS DE LA MIXTECA, SP.R. DE R.L.</t>
  </si>
  <si>
    <t>DF1600001146</t>
  </si>
  <si>
    <t>PROCOUN SPR DE RL</t>
  </si>
  <si>
    <t>DF1600001160</t>
  </si>
  <si>
    <t>VALDOMINGUEZ S.P.R DE R.L.</t>
  </si>
  <si>
    <t>DF1600001124</t>
  </si>
  <si>
    <t>DF1600001017</t>
  </si>
  <si>
    <t>ASOCIACIÓN NACIONAL DE EGRESADOS DE CHAPINGO, A.C.</t>
  </si>
  <si>
    <t>ASOCIACIÓN NACIONAL DE EMPRESAS COMERCIALIZADORAS DE PRODUCTORES DEL CAMPO A.C.</t>
  </si>
  <si>
    <t>DF1600001183</t>
  </si>
  <si>
    <t>DF1600001191</t>
  </si>
  <si>
    <t>DF1600001424</t>
  </si>
  <si>
    <t>DF1600002355</t>
  </si>
  <si>
    <t>DF1600002484</t>
  </si>
  <si>
    <t>DF1600002792</t>
  </si>
  <si>
    <t>BIOCHIAPAS SAPI DE CV</t>
  </si>
  <si>
    <t>DF1600002492</t>
  </si>
  <si>
    <t>COLEGIO DE POSTGRADUADOS (COLPOS</t>
  </si>
  <si>
    <t>DF1600000476</t>
  </si>
  <si>
    <t>DF1600000552</t>
  </si>
  <si>
    <t>INSTITUTO DE BIOLOGIA-UNAM</t>
  </si>
  <si>
    <t>DF1600000499</t>
  </si>
  <si>
    <t>HIDROAGRICOLA DE ZACATECAS S. DE R.L. DE C.V.</t>
  </si>
  <si>
    <t>DF1600000554</t>
  </si>
  <si>
    <t>INSTITUTO DE BIOLOGIA, UNIVERSIDAD NACIONAL AUTONOMA DE MEXICO</t>
  </si>
  <si>
    <t>DF1600000561</t>
  </si>
  <si>
    <t>DF1600000589</t>
  </si>
  <si>
    <t>EL LINDERO SILVESTRE SPR DE RL</t>
  </si>
  <si>
    <t>DF1600000562</t>
  </si>
  <si>
    <t>DF1600000599</t>
  </si>
  <si>
    <t>ASOCIACION DE HORTICULTORES DE BERNAL S.R.L DE C.V</t>
  </si>
  <si>
    <t>DF1600000614</t>
  </si>
  <si>
    <t>DF1600000645</t>
  </si>
  <si>
    <t>UNIVERSIDAD AUTONOMA DE QUERETARO</t>
  </si>
  <si>
    <t>DF1600000640</t>
  </si>
  <si>
    <t>DF1600000743</t>
  </si>
  <si>
    <t>DF1600000666</t>
  </si>
  <si>
    <t>UNION NACIONAL DE CAÑEROS AC CNPR</t>
  </si>
  <si>
    <t>DF1600000753</t>
  </si>
  <si>
    <t>DF1600000729</t>
  </si>
  <si>
    <t>ANANITZA S.C DE R.L DE C.V</t>
  </si>
  <si>
    <t>DF1600000754</t>
  </si>
  <si>
    <t>DF1600000780</t>
  </si>
  <si>
    <t>COLEGIO DE POSTGRADUADOS</t>
  </si>
  <si>
    <t>DF1600000785</t>
  </si>
  <si>
    <t>DF1600000793</t>
  </si>
  <si>
    <t>DF1600000794</t>
  </si>
  <si>
    <t>DF1600000783</t>
  </si>
  <si>
    <t>DF1600000796</t>
  </si>
  <si>
    <t>DF1600000857</t>
  </si>
  <si>
    <t>DF1600000798</t>
  </si>
  <si>
    <t>DF1600000873</t>
  </si>
  <si>
    <t>DF1600000884</t>
  </si>
  <si>
    <t>DF1600000892</t>
  </si>
  <si>
    <t>DF1600000912</t>
  </si>
  <si>
    <t>AGROPRODUCTORES Y COMERCIALIZADORES DEL GOCEM SPR DE RL</t>
  </si>
  <si>
    <t>DF1600000927</t>
  </si>
  <si>
    <t>SHANDANES AGROPECUARIA SC DE RL DE CV</t>
  </si>
  <si>
    <t>DF1600000946</t>
  </si>
  <si>
    <t>EL YALU DE HUEHUTLA S.P.R DE R.I.</t>
  </si>
  <si>
    <t>DF1600000904</t>
  </si>
  <si>
    <t>FUNDACION PARA EL DESARROLLO EDUCATIVO DE LA INVESTIGACION Y SUPERACION PROFESIONAL DE LOS MAESTROS A.C.</t>
  </si>
  <si>
    <t>DF1600000925</t>
  </si>
  <si>
    <t>SOCIEDAD MEXICANA DE FITOPATOLOGIA</t>
  </si>
  <si>
    <t>DF1600000968</t>
  </si>
  <si>
    <t>DF1600000993</t>
  </si>
  <si>
    <t>DF1600000998</t>
  </si>
  <si>
    <t>DF1600001005</t>
  </si>
  <si>
    <t>BAATSIL. SEMBRANDO SEMILLAS DE ÉXITO S.P.R DE R.L.</t>
  </si>
  <si>
    <t>DF1600001024</t>
  </si>
  <si>
    <t>DF1600001061</t>
  </si>
  <si>
    <t>DF1600001112</t>
  </si>
  <si>
    <t>DF1600001116</t>
  </si>
  <si>
    <t>UNIVERSIDAD DE AUTONOMA DE CHIHUAHU</t>
  </si>
  <si>
    <t>DF1600001002</t>
  </si>
  <si>
    <t>DF1600000923</t>
  </si>
  <si>
    <t>DF1600000948</t>
  </si>
  <si>
    <t>CENTRO DE INVESTIGACION Y DE ESTUDIOS AVANZADOS DEL IPN</t>
  </si>
  <si>
    <t>DF1600000960</t>
  </si>
  <si>
    <t>DF1600000832</t>
  </si>
  <si>
    <t>AGROPECUARIA VILLAS LAS FLORES S.C DE R. L. DE C.V.</t>
  </si>
  <si>
    <t>DF1600001003</t>
  </si>
  <si>
    <t>DF1600000715</t>
  </si>
  <si>
    <t>HERMANOS POR EL PROGRESO DE LOMA BONITA Y SUS COMUNIDADES SPR DE RL</t>
  </si>
  <si>
    <t>DF1600000695</t>
  </si>
  <si>
    <t>CENTRO DE INVESTIGACION Y DESARROLLO DE LA CAÑA DE AZUCAR AC</t>
  </si>
  <si>
    <t>DF1600001004</t>
  </si>
  <si>
    <t>UNIVERSIDAD MICHOACANA DE SAN NICOLAS DE HIDALGO</t>
  </si>
  <si>
    <t>DF1600000388</t>
  </si>
  <si>
    <t>LOS PEREZ DE POANAS S.P.R DE R.L</t>
  </si>
  <si>
    <t>DF1600001009</t>
  </si>
  <si>
    <t>DF1600001010</t>
  </si>
  <si>
    <t>AGROFUTURA DE COMITAN S.C. DE R.L. DE C.V.</t>
  </si>
  <si>
    <t>DF1600001020</t>
  </si>
  <si>
    <t>AGRICULTURA EFICIENTE DE MEXICO SA DE CV</t>
  </si>
  <si>
    <t>DF1600001022</t>
  </si>
  <si>
    <t>DF1600001108</t>
  </si>
  <si>
    <t>DF1600000788</t>
  </si>
  <si>
    <t>CENTRO DE INVESTIGACION Y VALIDACION AGROPECUARIA S.C.</t>
  </si>
  <si>
    <t>DF1600003225</t>
  </si>
  <si>
    <t>DF1600003230</t>
  </si>
  <si>
    <t>DF1600003223</t>
  </si>
  <si>
    <t>DF1600003224</t>
  </si>
  <si>
    <t>DF1600003222</t>
  </si>
  <si>
    <t>DF1600000915</t>
  </si>
  <si>
    <t>ZEOGROW DE MEXICO S.P.R. DE R.L.</t>
  </si>
  <si>
    <t>DF1600000905</t>
  </si>
  <si>
    <t>TECNOLOGIAS AGRIBEST SA DE CV</t>
  </si>
  <si>
    <t>DF1600000919</t>
  </si>
  <si>
    <t>ASOCIACION RURAL INTERES COLECTIVO PASO DE MORALES (AR DE IC)</t>
  </si>
  <si>
    <t>DF1600000655</t>
  </si>
  <si>
    <t>EC BIOS SA DE CV</t>
  </si>
  <si>
    <t>DF1600003404</t>
  </si>
  <si>
    <t>ASOCIACIONES AGROINDUSTRIALES SERRANAS, S.A. DE C.V.</t>
  </si>
  <si>
    <t>DF1600000508</t>
  </si>
  <si>
    <t>DF1600000510</t>
  </si>
  <si>
    <t>GRUPO INTERDISIPLINARIO DE INVESTIGACIÓN EN SECHIUM EDULE EN MÉXICO A.C.</t>
  </si>
  <si>
    <t>DF1600000635</t>
  </si>
  <si>
    <t>UNIVERSIDAD DE GUANAJUATO</t>
  </si>
  <si>
    <t>DF1600000999</t>
  </si>
  <si>
    <t>PROAEX S.P.R. DE C.V.</t>
  </si>
  <si>
    <t>DF1600000560</t>
  </si>
  <si>
    <t>GREEN NRG S.C. DE R.L. DE C.V.</t>
  </si>
  <si>
    <t>DF1600000416</t>
  </si>
  <si>
    <t>MAICEROS DE ITURBIDE S.C. DE R.L. DE C.V.</t>
  </si>
  <si>
    <t>DF1600000534</t>
  </si>
  <si>
    <t>UNIÓN DE PRODUCTORES DE GRANOS DEL VALLE DEL CARRIZO S.P.R. DE R.L.</t>
  </si>
  <si>
    <t>DF1600000687</t>
  </si>
  <si>
    <t>DF1600000758</t>
  </si>
  <si>
    <t>GR1600104265</t>
  </si>
  <si>
    <t>PRODUCTORES DE PRODUCTOS DEL CAMPO Y DERIVADO GRUPO MOJICA S.P.R. DE R.L.</t>
  </si>
  <si>
    <t>AS1600001067</t>
  </si>
  <si>
    <t>COMITÉ SISTEMA PRODUCTO DURAZNO DE AGUASCALIENTES, A.C.</t>
  </si>
  <si>
    <t>DF1600000799</t>
  </si>
  <si>
    <t>SR1600000586</t>
  </si>
  <si>
    <t>JUNTA LOCAL DE SANIDAD VEGETAL DEL VALLE DEL YAQUI</t>
  </si>
  <si>
    <t>TC1600006682</t>
  </si>
  <si>
    <t>TC1600006673</t>
  </si>
  <si>
    <t>TC1600007018</t>
  </si>
  <si>
    <t>CS1600024902</t>
  </si>
  <si>
    <t>DF1600001370</t>
  </si>
  <si>
    <t>FUNDACION HIDALGO PRODUCE A.C.</t>
  </si>
  <si>
    <t>CC1600003368</t>
  </si>
  <si>
    <t>FUNDACION PRODUCE CAMPECHE</t>
  </si>
  <si>
    <t>DF1600000557</t>
  </si>
  <si>
    <t>FUNDACION PRODUCE CHIHUAHUA</t>
  </si>
  <si>
    <t>DF1600000696</t>
  </si>
  <si>
    <t>FUNDACION PRODUCE NAYARIT A.C.</t>
  </si>
  <si>
    <t>SL1600000989</t>
  </si>
  <si>
    <t>FUNDACION PRODUCE SINALOA, A.C.</t>
  </si>
  <si>
    <t>TL1600002305</t>
  </si>
  <si>
    <t>FUNDACIÓN PRODUCE TLAXCALA, A.C.</t>
  </si>
  <si>
    <t>DF1600001107</t>
  </si>
  <si>
    <t>FUNDACION PRODUCE YUCATAN, A.C.</t>
  </si>
  <si>
    <t>DF1600000703</t>
  </si>
  <si>
    <t>DF1600001399</t>
  </si>
  <si>
    <t>UNIVERSIDAD AUTONOMA DE TAMAULIPAS</t>
  </si>
  <si>
    <t>CH1600001496</t>
  </si>
  <si>
    <t>ASOCIACION DE DURAZNEROS DEL NOROESTE DE CHIHUAHUA A.C.</t>
  </si>
  <si>
    <t>DF1600000850</t>
  </si>
  <si>
    <t>CENTRO DE ACOPIO TEONANACTATL S.C. DE R.L. DE C.V.</t>
  </si>
  <si>
    <t>DF1600000719</t>
  </si>
  <si>
    <t>PALMILLAS AGROPECUARIOS DEL ALTIPLANO S.P.R DE R.L.</t>
  </si>
  <si>
    <t>DF1600000836</t>
  </si>
  <si>
    <t>PRODUCTORES RURALES DE PALO MIGUEL S.C. DE R.L. DE C.V.</t>
  </si>
  <si>
    <t>DF1600000527</t>
  </si>
  <si>
    <t>GLINT ENERGIA S.A. DE C.V.</t>
  </si>
  <si>
    <t>DF1600001140</t>
  </si>
  <si>
    <t>MEXICO CALIDAD SUPREMA A.C.</t>
  </si>
  <si>
    <t>DF1600000231</t>
  </si>
  <si>
    <t>PRODUCCION DE NOPAL MEXICA S.C. DE R.L. DE C.V.</t>
  </si>
  <si>
    <t>MS1600001783</t>
  </si>
  <si>
    <t>SL1600001151</t>
  </si>
  <si>
    <t>CENTRO DE VALIDACION Y TRANSFERENCIA DE TECNOLOGIA DE SINALOA, A.C.</t>
  </si>
  <si>
    <t>DF1600000930</t>
  </si>
  <si>
    <t>CAMPESINOS EN PROCESO DE PRODUCCIÓN, S.P.R. DE R.L.</t>
  </si>
  <si>
    <t>DF1600001092</t>
  </si>
  <si>
    <t>RANCHO DON LUIS HERMANOS MANCILLA S.A. DE C.V.</t>
  </si>
  <si>
    <t>DF1600001104</t>
  </si>
  <si>
    <t>BIOINSUMOS Y FERTILIZANTES DE ZACATECAS S.P.R. DE R.L.</t>
  </si>
  <si>
    <t>INTERNACIONAL QUIMICA DEL COBRE S.A. DE C.V.</t>
  </si>
  <si>
    <t>ZS1600002751</t>
  </si>
  <si>
    <t>FUNDACION PRODUCE ZACATECAS, A.C.</t>
  </si>
  <si>
    <t>ZS1600004201</t>
  </si>
  <si>
    <t>DF1600001157</t>
  </si>
  <si>
    <t>GRAINES ORGANISMO CERTIFICADO S.A DE C.V.</t>
  </si>
  <si>
    <t>DF1600000806</t>
  </si>
  <si>
    <t>FUNDACIÓN PARA EL DESARROLLO DE LOS PUEBLOS HUASTECOS, A.C.</t>
  </si>
  <si>
    <t>DF1600001086</t>
  </si>
  <si>
    <t>INSTITUTO PARA LA PLANEACIÓN DEL DESARROLLO, A.C.</t>
  </si>
  <si>
    <t>DF1600000548</t>
  </si>
  <si>
    <t>VZ1600018015</t>
  </si>
  <si>
    <t>PRODUCTORES VANGUARDISTAS VERACRUZANOS AC</t>
  </si>
  <si>
    <t>VZ1600018011</t>
  </si>
  <si>
    <t>OPCION AGROEMPRESARIAL SC DE RL DE CV</t>
  </si>
  <si>
    <t>DF1600001032</t>
  </si>
  <si>
    <t>ENERGY SYSTEMS OF AMERICA INC.</t>
  </si>
  <si>
    <t>DF1600001029</t>
  </si>
  <si>
    <t>PRODUCTOS DE CAÑA Y GANADO MAKA, S.P.R. DE R.L.</t>
  </si>
  <si>
    <t>VZ1600020466</t>
  </si>
  <si>
    <t>CAFETICULTORES PROMOTORES DEL DESARROLLO RURAL SUSTENTABLE DE IXHUATLAN SPR DE RL</t>
  </si>
  <si>
    <t>DF1600000981</t>
  </si>
  <si>
    <t>QT1600002197</t>
  </si>
  <si>
    <t>SUSTENTABILIDAD AGROPECUARIA DE QUERETARO A.C.</t>
  </si>
  <si>
    <t>GR1600104185</t>
  </si>
  <si>
    <t>UNORCA GRO. A.C.</t>
  </si>
  <si>
    <t>VZ1600020050</t>
  </si>
  <si>
    <t>PROSPECTIVA EMPRESARIAL AGROPECUARIA, A.C.</t>
  </si>
  <si>
    <t>MN1600002931</t>
  </si>
  <si>
    <t>COMERCIALIZADORA PUREPECHA DE FLORES Y FOLLAJES, S.A. DE C.V.</t>
  </si>
  <si>
    <t>DF1600000725</t>
  </si>
  <si>
    <t>PYR SURGE SYSTEMS, S.A. DE C.V.</t>
  </si>
  <si>
    <t>DF1600000549</t>
  </si>
  <si>
    <t>INTEGRACION DE LA CADENA PRODUCTIVA MAGUEY MEZCAL DE MEXICO AC</t>
  </si>
  <si>
    <t>TL1600002371</t>
  </si>
  <si>
    <t>GRUPO DE TABAJO VILLALTA S.P.R. DE R.L. DE C.V.</t>
  </si>
  <si>
    <t>VZ1600020401</t>
  </si>
  <si>
    <t>SIN SEMILLA NO HAY FRUTO, A.C.</t>
  </si>
  <si>
    <t>DF1600003402</t>
  </si>
  <si>
    <t>ASOCIACION DE CAÑEROS PEQUEÑOS PROPIETARIOS DE POTRERO VERACRUZ, S.P.R.DER.L.</t>
  </si>
  <si>
    <t>CH1600002948</t>
  </si>
  <si>
    <t>CENTRO DE MEJORAMIENTO GENETICO DEL NOGAL ORO</t>
  </si>
  <si>
    <t>CH1600002880</t>
  </si>
  <si>
    <t>NOGALEROS ASOCIADOS PAQUINUEZ, A. C.</t>
  </si>
  <si>
    <t>JC1600008452</t>
  </si>
  <si>
    <t>DESARROLLO AGRO-EMPRESARIAL SA DE CV</t>
  </si>
  <si>
    <t>SP1600002154</t>
  </si>
  <si>
    <t>ASOCIACIÓN AGRÍCOLA Y GANADERA EL JA DE LA HUASTECA S.P.R. DE R.L.</t>
  </si>
  <si>
    <t>VZ1600020291</t>
  </si>
  <si>
    <t>PRODUCTORES Y EXPORTADORES DE CHAYOTE S.P.R. DE R.L. DE C.V.</t>
  </si>
  <si>
    <t>OC1600021721</t>
  </si>
  <si>
    <t>DF1600000616</t>
  </si>
  <si>
    <t>CEREXCHI, S.P.R. DE R.L.</t>
  </si>
  <si>
    <t>BS1600000057</t>
  </si>
  <si>
    <t>UNIVERSIDAD AUTONOMA DE BAJA CALIFORNIA SUR</t>
  </si>
  <si>
    <t>BS1600000127</t>
  </si>
  <si>
    <t>CONSULTORES UNIDOS DE BAJA CALIFORNIA S.A. DE C.V.</t>
  </si>
  <si>
    <t>CS1600024825</t>
  </si>
  <si>
    <t>CS1600024848</t>
  </si>
  <si>
    <t>DF1600001431</t>
  </si>
  <si>
    <t>CAMINANTES DE NORTE SC DE RL DE CV</t>
  </si>
  <si>
    <t>CH1600001476</t>
  </si>
  <si>
    <t>DESHIDRATADORA MARATA SPR DE RL DE CV</t>
  </si>
  <si>
    <t>DF1600000252</t>
  </si>
  <si>
    <t>GRUPO PRODUCE, A.C.</t>
  </si>
  <si>
    <t>MC1600015465</t>
  </si>
  <si>
    <t>MC1600015473</t>
  </si>
  <si>
    <t>MC1600015485</t>
  </si>
  <si>
    <t>MC1600015489</t>
  </si>
  <si>
    <t>MC1600015490</t>
  </si>
  <si>
    <t>FUNDACIÓN SALVADOR SANCHEZ COLÍN CICTAMEX S.C.</t>
  </si>
  <si>
    <t>GR1600099295</t>
  </si>
  <si>
    <t>VIVEROS TROPICALES GIJON S.P.R. DE R.L.</t>
  </si>
  <si>
    <t>HG1600004918</t>
  </si>
  <si>
    <t>QUERO CONSULTING S.C.</t>
  </si>
  <si>
    <t>HG1600005142</t>
  </si>
  <si>
    <t>IN VIVO CIENCIA Y TECNOLOGIA SA DE CV</t>
  </si>
  <si>
    <t>HG1600005176</t>
  </si>
  <si>
    <t>RED DE EMPRENDEDORES POR EL DESARROLLO, S.C.</t>
  </si>
  <si>
    <t>JC1600008512</t>
  </si>
  <si>
    <t>AGRICOLA ETZATLAN SA DE CV</t>
  </si>
  <si>
    <t>DF1600000518</t>
  </si>
  <si>
    <t>MN1600002973</t>
  </si>
  <si>
    <t>EJIDO LA CONCHA</t>
  </si>
  <si>
    <t>MN1600002978</t>
  </si>
  <si>
    <t>COMUNIDAD INDIGENA DE NUEVO SAN JUAN PARANGARICUTIRO MICHOACAN</t>
  </si>
  <si>
    <t>NT1600003386</t>
  </si>
  <si>
    <t>NT1600004812</t>
  </si>
  <si>
    <t>MÉXICO GREEN HOUSE SPR DE RL</t>
  </si>
  <si>
    <t>DF1600001101</t>
  </si>
  <si>
    <t>FUNDACIÓN PRODUCE NUEVO LEÓN</t>
  </si>
  <si>
    <t>OC1600021200</t>
  </si>
  <si>
    <t>CORPORATIVO OAXAQUEÑO DE AGRONOMOS PARA LA INVESTIGACION Y DESARROLLO RURAL, S.C.</t>
  </si>
  <si>
    <t>OC1600021291</t>
  </si>
  <si>
    <t>INNOVACION Y SERVICIOS AGROPECUARIOS MILLI, S.C.</t>
  </si>
  <si>
    <t>PL1600007745</t>
  </si>
  <si>
    <t>ALTEPETL DESARROLLO COMUNITARIO PRODUCTIVO Y AMBIENTAL A.C</t>
  </si>
  <si>
    <t>QT1600002239</t>
  </si>
  <si>
    <t>DESARROLLO E INNOVACION PARA EL AGRO QUERETARO AC</t>
  </si>
  <si>
    <t>QT1600002311</t>
  </si>
  <si>
    <t>CAPACITACION PARA LA ALIMENTACION Y SUSTENTABILIDAD ECONOMICA AC</t>
  </si>
  <si>
    <t>QT1600002307</t>
  </si>
  <si>
    <t>QR1600001231</t>
  </si>
  <si>
    <t>QR1600001181</t>
  </si>
  <si>
    <t>AGRODISA S. DE R.L. DE C.V.</t>
  </si>
  <si>
    <t>SP1600002151</t>
  </si>
  <si>
    <t>AGROEMPRESAS DEL NORESTE S.P.R. DE R.L.</t>
  </si>
  <si>
    <t>SP1600002186</t>
  </si>
  <si>
    <t>COMITE ESTATAL PRODUCTO CHILE DEL ESTADO DE SAN LUIS POTOSI A.C.</t>
  </si>
  <si>
    <t>SP1600002155</t>
  </si>
  <si>
    <t>ASOCIACION DE CAÑEROS DEL INGENIO ALIANZA POPULAR, A.C.</t>
  </si>
  <si>
    <t>SL1600000969</t>
  </si>
  <si>
    <t>SR1600000587</t>
  </si>
  <si>
    <t>SR1600000687</t>
  </si>
  <si>
    <t>SR1600001857</t>
  </si>
  <si>
    <t>FUNDACION PIEAES DE SONORA MEXICO, A.C.</t>
  </si>
  <si>
    <t>SR1600000696</t>
  </si>
  <si>
    <t>FUNDACIÓN PRODUCE SONORA AC</t>
  </si>
  <si>
    <t>TC1600006536</t>
  </si>
  <si>
    <t>TC1600006612</t>
  </si>
  <si>
    <t>DF1600001712</t>
  </si>
  <si>
    <t>PATRONATO PARA LA INVESTIGACION FOMENTO Y SANIDAD VEGETAL</t>
  </si>
  <si>
    <t>TL1600002309</t>
  </si>
  <si>
    <t>CENTRO DE ESTUDIOS AVANZADOS Y ESTRATEGIA COMPETITIVA S.C.</t>
  </si>
  <si>
    <t>TL1600002340</t>
  </si>
  <si>
    <t>UNIVERSIDAD POLITÉCNICA DE TLAXCALA REGIÓN PONIENTE</t>
  </si>
  <si>
    <t>TL1600002324</t>
  </si>
  <si>
    <t>ASOCIACIÓN SAN LUCAS S. DE R.L.MI.</t>
  </si>
  <si>
    <t>TL1600002341</t>
  </si>
  <si>
    <t>TL1600003080</t>
  </si>
  <si>
    <t>VZ1600017975</t>
  </si>
  <si>
    <t>GRUPO DE APOYO AL SECTOR RURAL, S.C.</t>
  </si>
  <si>
    <t>VZ1600017981</t>
  </si>
  <si>
    <t>CENTRO DE DESARROLLO TECNOLOGICO Y EMPRESARIAL PARA FRUTALES DEL TROPICO HUMEDO DE MEXICO, A.C. (CEDEFRUT, A.C.)</t>
  </si>
  <si>
    <t>YN1600001442</t>
  </si>
  <si>
    <t>UNION DE AGROPRODUCTORES POR EL DESARROLLO SUSTENTABLE DE YUCATAN A.C.</t>
  </si>
  <si>
    <t>DF1600004763</t>
  </si>
  <si>
    <t>DF1600004767</t>
  </si>
  <si>
    <t>DF1600004762</t>
  </si>
  <si>
    <t>QT1600002386</t>
  </si>
  <si>
    <t>ID GREEN</t>
  </si>
  <si>
    <t>DF1600004770</t>
  </si>
  <si>
    <t>DF1600004765</t>
  </si>
  <si>
    <t>DF1600004771</t>
  </si>
  <si>
    <t>DF1600004764</t>
  </si>
  <si>
    <t>DF1600004766</t>
  </si>
  <si>
    <t>TC1600006627</t>
  </si>
  <si>
    <t>UNIVERSIDAD POPULAR DE LA CHONTALPA</t>
  </si>
  <si>
    <t>CS1600025113</t>
  </si>
  <si>
    <t>AGROECOLOGICO DE PLAYON DE LA GLORIA SC</t>
  </si>
  <si>
    <t>DF1600001048</t>
  </si>
  <si>
    <t>PLANEACION PARTICIPATIVA SUSTENTABLE, A.C.</t>
  </si>
  <si>
    <t>DG1600009064</t>
  </si>
  <si>
    <t>CLAUDIA Y ANTONIO SPR DE RI</t>
  </si>
  <si>
    <t>DF1600001132</t>
  </si>
  <si>
    <t>CENTRO PROMOTOR PARA EL DESARROLLO INTEGRAL MEZTLI S.C</t>
  </si>
  <si>
    <t>DF1600004768</t>
  </si>
  <si>
    <t>FUNDACIÓN PRODUCE MORELOS</t>
  </si>
  <si>
    <t>YN1600001446</t>
  </si>
  <si>
    <t>CAXAYCHE SPR DE RL DE CV</t>
  </si>
  <si>
    <t>SP1600002198</t>
  </si>
  <si>
    <t>LOS MEZQUITES DEL POTRERO SPR DE RL DE CV</t>
  </si>
  <si>
    <t>PROYECTOS DE INNOVACION Y DESARROLLO TECNOLOGICO PARA REGIONES Y PRIORITAREAMENTE A SISTEMAS PRODUCTO BASICOS Y ESTRATEGICOS AGRICOLAS</t>
  </si>
  <si>
    <t>PROYECTOS DE INVESTIGACION APLICADA Y TRANSFERENCIA DE TECNOLOGIA PARA ATENDER LAS NECESIDADES PRINCIPALMENTE DE LOS CULTIVOS BASICOS Y ESTRATEGICOS AGRICOLAS</t>
  </si>
  <si>
    <t>PROYECTOS PARA LA CONSERVACION DE LOS RECURSOS FITOGENETICOS NATIVOS Y DESARROLLAR INVESTIGACION PARA IDENTIFICAR NUEVOS USOS</t>
  </si>
  <si>
    <t>PROYECTOS DE ADOPCION E INNOVACION PARA FORTALECER E INTEGRAR REDES DE VALOR AGRICOLAS PREFERENTEMENTE VINCULADAS AL FINANCIAMIENTO</t>
  </si>
  <si>
    <t>DF1600000621</t>
  </si>
  <si>
    <t>DF1600000622</t>
  </si>
  <si>
    <t>DF1600001400</t>
  </si>
  <si>
    <t>PL1600009303</t>
  </si>
  <si>
    <t>VZ1600019956</t>
  </si>
  <si>
    <t xml:space="preserve">AGUASCALIENTES </t>
  </si>
  <si>
    <t xml:space="preserve">ZACATECAS </t>
  </si>
  <si>
    <t>SAN LUIS POTOSI</t>
  </si>
  <si>
    <t xml:space="preserve">BAJA CALIFORNIA SUR </t>
  </si>
  <si>
    <t>SINALOA</t>
  </si>
  <si>
    <t xml:space="preserve">CAMPECHE </t>
  </si>
  <si>
    <t xml:space="preserve">TABASCO </t>
  </si>
  <si>
    <t>COAHUILA DE ZARAGOZA</t>
  </si>
  <si>
    <t xml:space="preserve">COLIMA </t>
  </si>
  <si>
    <t>CHIAPAS</t>
  </si>
  <si>
    <t>CHIHUAHUA</t>
  </si>
  <si>
    <t>CIUDAD DE MÉXICO</t>
  </si>
  <si>
    <t>MEXICO</t>
  </si>
  <si>
    <t>PUEBLA</t>
  </si>
  <si>
    <t>VERACRUZ DE IGNACIO DE LA LLAVE</t>
  </si>
  <si>
    <t xml:space="preserve">DURANGO </t>
  </si>
  <si>
    <t>JALISCO</t>
  </si>
  <si>
    <t xml:space="preserve">GUANAJUATO </t>
  </si>
  <si>
    <t>OAXACA</t>
  </si>
  <si>
    <t>MICHOACAN DE OCAMPO</t>
  </si>
  <si>
    <t xml:space="preserve">SONORA </t>
  </si>
  <si>
    <t xml:space="preserve">HIDALGO </t>
  </si>
  <si>
    <t xml:space="preserve">YUCATAN </t>
  </si>
  <si>
    <t>QUERETARO DE ARTEAGA</t>
  </si>
  <si>
    <t xml:space="preserve">GUERRERO </t>
  </si>
  <si>
    <t>MORELOS</t>
  </si>
  <si>
    <t xml:space="preserve">QUINTANA ROO </t>
  </si>
  <si>
    <t xml:space="preserve">NAYARIT </t>
  </si>
  <si>
    <t xml:space="preserve">TLAXCALA  </t>
  </si>
  <si>
    <t xml:space="preserve">TAMAULIPAS </t>
  </si>
  <si>
    <t>UNIVERSIDAD AUTÓNOMA DE CAMPECHE</t>
  </si>
  <si>
    <t>SERVICIOS DE INNOVACIÓN AGROPECUARIA Y FORESTALES S.C</t>
  </si>
  <si>
    <t>VERTEC AGRICULTURA SOLUTIONS, S. A. DE C. V.</t>
  </si>
  <si>
    <t>GRUPO APIOCO SC DE RL DE CV</t>
  </si>
  <si>
    <t>CUATRO INFRAESTRUCTURA Y CONSTRUCCION S.A DE C.V</t>
  </si>
  <si>
    <t>SISTEMAS AGROPECUARIOS HUERTOR S.C. DE R.L. DE C.V.</t>
  </si>
  <si>
    <t>REPARACIÓN INTEGRAL DE CONTENDORES, S.A.P.I. DE C.V.</t>
  </si>
  <si>
    <t>CENTRO DE INNOVACIÓN TECNOLÓGICA MANO AMIGA, A.C</t>
  </si>
  <si>
    <t>HORTICULTORES AVE HERMANOS, SPR DE RL DE CV</t>
  </si>
  <si>
    <t>COMITÉ SISTEMA PRODUCTO CACAO NACIONAL, A.C.</t>
  </si>
  <si>
    <t>TROPICAL SEEDS DE MÉXICO SC DE RL DE CV</t>
  </si>
  <si>
    <t>CONSEJO MEXICANO PARA LA COMPETITIVIDAD DE LA CADENA AGROALLMENTARIA DEL CHILE SC</t>
  </si>
  <si>
    <t>UNIVERSIDAD POLLTECNICA DE PUEBLA</t>
  </si>
  <si>
    <t>AGRO-RED CONSULTORIA Y SERVICIOS A.C.</t>
  </si>
  <si>
    <t>CAPACITACION PARA LA ALIMENTACION Y SUSTENTABILIDAD ECONOMICA A.C.</t>
  </si>
  <si>
    <t>MAGNOLIAS DE LA SIERRA S.C. DE R.L. DE C.V</t>
  </si>
  <si>
    <t>MEDSAN CONSULTORES S.C. DE R.L DE C.V.</t>
  </si>
  <si>
    <t>UNIÓN PRODUCTIVA EL NAMAL SC DE RL DE CV</t>
  </si>
  <si>
    <t>EL TRAPICHE DESARROLLO ECOLÓGICO INTEGRAL SPR DE RL</t>
  </si>
  <si>
    <t>INNOTEC CONSULTORES S.C.</t>
  </si>
  <si>
    <t>HOLISTICA Y SOSTENIBLE A.C.</t>
  </si>
  <si>
    <t>FUNDACIÓN SALVADOR SÁNCHEZ COLÍN CICTAMEX S.C.</t>
  </si>
  <si>
    <t>AGROSERVICIOS ARANDAS INTERNACIONAL SAPI DE CV</t>
  </si>
  <si>
    <t>AGROSISTEMAS MG S.A. DE C.V.</t>
  </si>
  <si>
    <t>TEQUILA RUBIO SA DE CV</t>
  </si>
  <si>
    <t>BERRYLAND SAPI DE CV</t>
  </si>
  <si>
    <t>VITACOCO DE MÉXICO SPR DE RL DE CV</t>
  </si>
  <si>
    <t>LA ESPERANZA DEL VALLE DE MORELOS SPR DE RL</t>
  </si>
  <si>
    <t>AGRICULTURA ABIERTA Y PROTEGIDA DE LA PENINSULA, SA DE CV</t>
  </si>
  <si>
    <t>CAFÉS, MONTAÑAS ESPECIALES DE LA SIERRA SA DE CV</t>
  </si>
  <si>
    <t>R60 CONSULTORES SC</t>
  </si>
  <si>
    <t>FOLIO SURI</t>
  </si>
  <si>
    <t>CONCEPTO DE APOYO</t>
  </si>
  <si>
    <t>BENEFICIARIO</t>
  </si>
  <si>
    <t>ESTADO UBICACIÓN DEL PROYECTO</t>
  </si>
  <si>
    <t>MONTO AUTORIZADO</t>
  </si>
  <si>
    <t>INVESTIGACION Y DESARROLLO APLICADO DE AGUASCALIENTES</t>
  </si>
  <si>
    <t>VIVERISTAS UNIDOS FLOR DE MAYO S.P.R. DE R.L. DE C.V.</t>
  </si>
  <si>
    <t>INICIATIVA CAMPESINA DE ATENANGO S.P. R. DE R.L.</t>
  </si>
  <si>
    <t>IITEPLUS A.C.</t>
  </si>
  <si>
    <t>SIPA CONSULTORES SERVICIOS INTEGRALES PROFESIONALES PARA AGRONEGOCIOS</t>
  </si>
  <si>
    <t>UNIVERSIDAD AUTONOMA DEL ESTADO DE MORELOS</t>
  </si>
  <si>
    <t>UNIVERSIDAD AUTONOMA DE SAN LUIS POTOSI</t>
  </si>
  <si>
    <t>CENTRO DE INNOVACIÓN TECNOLÓGICA MANO AMIGA, A.C.</t>
  </si>
  <si>
    <t>SERVICIOS TECNICOS AGROPECUARIOS DEL ALTIPLANO CENTRAL S.P.R. DE R.L.</t>
  </si>
  <si>
    <t>PRIMUS VISIÓN SA DE CV</t>
  </si>
  <si>
    <t>RED DE EMPRESAS COMERCIALIZADORAS CAMPESINAS DE MICHOACÁN AR DE IC DE RL</t>
  </si>
  <si>
    <t>ASOCIACIÓN MEXICANA DE LA CADENA PRODUCTIVA DEL CAFÉ, A.C.</t>
  </si>
  <si>
    <t>INSTITUTO INTERAMERICANO DE COOPERACION PARA LA AGRICULTURA</t>
  </si>
  <si>
    <t>CENTRO DE INVESTIGACIÓN Y DE ESTUDIOS AVANZADOS DEL IPN</t>
  </si>
  <si>
    <t>PRODUCTORES AGRICOLAS Y PECUARIOS DE JARAL DEL PROGRESO S.C DE R.L DE C.V</t>
  </si>
  <si>
    <t>SUU ICHIL KAAB SERVICIOS. ESTUDIOS Y PROYECTOS INTEGRALES AC</t>
  </si>
  <si>
    <t>CORPORATIVO MAGUEYERO SAN ISIDRO S.A. DE C.V</t>
  </si>
  <si>
    <t>FUNDACIÓN SEMILLAS DE VIDA A.C.</t>
  </si>
  <si>
    <t xml:space="preserve">
CENTRO DE AGRONEGOCIOS LAS MARAVILLAS, SPR DE RI
</t>
  </si>
  <si>
    <t xml:space="preserve">DIRECCION GENERAL DE PRODUCTIVIDAD Y DESARROLLO TECNOLOGICO </t>
  </si>
  <si>
    <t>PROGRAMA FOMENTO A LA AGRICULTURA</t>
  </si>
  <si>
    <t xml:space="preserve">  DICIEMBRE  2016  </t>
  </si>
  <si>
    <t>COMPONENTE: INNOVACIÓN AGROALIMENTARIA</t>
  </si>
  <si>
    <t>MORAL</t>
  </si>
  <si>
    <t>PRODUCTORES ORGANIZADOS DE GUAYABA DE AGUASCALIENTES, S.P.R. DE R. L.</t>
  </si>
  <si>
    <t>INSTITUTO NACIONAL DE INVESTIGACIONES FORESTALES, AGRICOLAS Y PECUARIAS</t>
  </si>
  <si>
    <t>INVESTIGACION Y DESARROLLO APLICADO DE AGUASCALIENTES SC.</t>
  </si>
  <si>
    <t>SECRETARIA DE EDUCACION PUBLICA</t>
  </si>
  <si>
    <t>UNIVERSIDAD AUTONOMA DE CAMPECHE</t>
  </si>
  <si>
    <t>LA PERTENENCIA</t>
  </si>
  <si>
    <t>SERVICIOS DE INNOVACION AGROPECUARIOS Y FORESTALES SC</t>
  </si>
  <si>
    <t>CONSEJO ESTATAL DE PRODUCTORES DE PAPAYA DE COLIMA AC</t>
  </si>
  <si>
    <t>COMITE SISTEMA PRODUCTO LIMON MEXICANO DE COLIMA AC</t>
  </si>
  <si>
    <t>CONSEJO ESTATAL DE PRODUCTORES DE GUANABANA DE COLIMA AC</t>
  </si>
  <si>
    <t>CONSEJO ESTATAL DE COCO DE COLIMA COECOCO AC</t>
  </si>
  <si>
    <t>CONSEJO ESTATAL DE PRODUCTORES DE CAFE DEL ESTADO DE COLIMA AC</t>
  </si>
  <si>
    <t>CONSEJO ESTATAL DE PRODUCTORES DE PLATANO COLIMA AC</t>
  </si>
  <si>
    <t>SAN ISIDRO PEDERNAL,SC DE RL DE CV</t>
  </si>
  <si>
    <t>PROIDEAS CONSULTORES AGRICOLAS S. C.</t>
  </si>
  <si>
    <t>TONANZINTLA, S.P.R. DE R.L. DE C.V.</t>
  </si>
  <si>
    <t xml:space="preserve">CENTRO DE INVESTIGACION EN MATERIALES AVANZADOS </t>
  </si>
  <si>
    <t>SEMILLAS CINTEOTL S.P.R. DE R. L.</t>
  </si>
  <si>
    <t>AGROEXPORTACIONES DEL GUADIANA SPR DE RL DE CV</t>
  </si>
  <si>
    <t>LOS ALMENDROS DE GUERRERO, SPR DE RL DE CV</t>
  </si>
  <si>
    <t>VIVERISTAS UNIDOS FLOR DE MAYO SPR DE RL DE CV</t>
  </si>
  <si>
    <t>RED DE CAMPESINOS GUARDIANES DEL MAIZ NATIVO</t>
  </si>
  <si>
    <t>GRUPO MANIX S DE RL MI</t>
  </si>
  <si>
    <t>PROMOTORES PARA EL DESARROLLO DE LA EMPRESA SOCIAL A.C.</t>
  </si>
  <si>
    <t>RED DE PRODUCTORES DE MAGUEY MEZCAL DEL ESTADO DE GUERRERO S.P.R. DE R.L.</t>
  </si>
  <si>
    <t>FEDERACION REGIONAL DE CAMPESINOS Y MICROEMPRESARIOS DEL ESTADO DE GUERRERO A.C.</t>
  </si>
  <si>
    <t>INICIATIVA CAMPESINA DE ATENANGO S.P.R. DE R.L.</t>
  </si>
  <si>
    <t>AGROCIENCIA DE MEXICO S.P.R. DE R.L.</t>
  </si>
  <si>
    <t>SEMILLAS HIBRIDAS UNIVERSO S.A. DE C.V.</t>
  </si>
  <si>
    <t>SEMILLAS GARCIA, SA DE CV</t>
  </si>
  <si>
    <t>VERTEC AGRICULTURA SOLUTIONS</t>
  </si>
  <si>
    <t>VILUMA INNOVARE, S.C.</t>
  </si>
  <si>
    <t>BIOFABRICA SIGLO XXI S.A. DE C.V.</t>
  </si>
  <si>
    <t>COMITE OAXAQUEÑO DEL SISTEMA-PRODUCTO PLATANO, A.C.</t>
  </si>
  <si>
    <t>APOLINAR &amp; ASOCIADOS CONSULTORIA Y SERVICIOS SC</t>
  </si>
  <si>
    <t>CARAVANA CULTURAL, TRADICION Y ARTE</t>
  </si>
  <si>
    <t>MAICEROS UNIDOS POR PUEBLA S.DE P.R. DE R.L.</t>
  </si>
  <si>
    <t>CENTRO CHATINO DE PROSPECTIVA AL CAMBIO</t>
  </si>
  <si>
    <t xml:space="preserve">CUATRO INFRAESTRUCTURA Y CONSTRUCCION S.A DE C.V </t>
  </si>
  <si>
    <t>INGENIERIA EN SISTEMAS INTEGRALES EN EL MANEJO DEL AGUA</t>
  </si>
  <si>
    <t xml:space="preserve">CENTRO UNIVERSITARIO CEICKOR </t>
  </si>
  <si>
    <t>INDUSTRIAS VEPINSA SA DE CV</t>
  </si>
  <si>
    <t>SISTEMAS AGROPECUARIOS HUERTOR</t>
  </si>
  <si>
    <t>CULTIVOS INTEGRALES DEL VALLE DE PEROTE S.P.R. DE R.L.</t>
  </si>
  <si>
    <t>REPARACIÃ¿N INTEGRAL DE CONTENEDORES</t>
  </si>
  <si>
    <t>AGROPRODUCTORES LOS OCOZOTLES SC DE RL DE CV</t>
  </si>
  <si>
    <t>MAYAAB SA DE CV</t>
  </si>
  <si>
    <t>CENTRO DE INNOVACION TECNOLOGICA MANO AMIGO AC</t>
  </si>
  <si>
    <t>HORTICULTORES AVE HERMANOS SPR DE RL DE CV</t>
  </si>
  <si>
    <t xml:space="preserve">AMERICAN SEEDS &amp; GENETICS, S R L DE CV </t>
  </si>
  <si>
    <t>INDUSTRIA AGROALIMENTARIA DEL NORTE SA DE CV</t>
  </si>
  <si>
    <t>COMITE SISTEMA PRODUCTO CACAO NACIONAL AC</t>
  </si>
  <si>
    <t>AGROINDUSTRIAL IRAZOQUI SPR DE RI</t>
  </si>
  <si>
    <t>GRUPO DEMETER, S.A. DE C.V.</t>
  </si>
  <si>
    <t xml:space="preserve"> AGRICOLA INDEPENDENCIA SINALOA S.P.R. DE R.L. DE C.V.</t>
  </si>
  <si>
    <t xml:space="preserve"> SERVICIOS TECNICOS AGROPECUARIOS DEL ALTIPLANO CENTRAL S.P.R. DE R.L.</t>
  </si>
  <si>
    <t>NUNI AGRICOLA Y GANADERA DE LOS VALLES ALTOS DE LA MIXTECA, S.P.R. DE R.L.</t>
  </si>
  <si>
    <t>PROCOUN S.P.R. DE R.L.</t>
  </si>
  <si>
    <t>VALDOMINGUEZ S.P.R DE R.L</t>
  </si>
  <si>
    <t>ASOCIACION NACIONAL DE EGRESADOS DE CHAPINGO A.C.</t>
  </si>
  <si>
    <t>RED DE EMPRESAS COMERCIALIZADORAS CAMPESINAS DE MICHOACAN A. R. DE I. C. DE R. L.</t>
  </si>
  <si>
    <t>ASOCIACION MEXICANA DE LA CADENA PRODUCTIVA DEL CAFE AC</t>
  </si>
  <si>
    <t>CONSEJO MEXICANO PARA LA COMPETITIVIDAD DE LA CADENA AGROALIMENTARIA DEL CHILE</t>
  </si>
  <si>
    <t>UNIVERSIDAD NACIONAL AUTONOMA DE MEXICO</t>
  </si>
  <si>
    <t>EL LINDERO SILVESTRE, S.P.R DE R.L.</t>
  </si>
  <si>
    <t>UNION NACIONAL DE CAÑEROS  A.C. CNPR</t>
  </si>
  <si>
    <t>ANANITZA SC DE RL DE CV</t>
  </si>
  <si>
    <t>AGROPRODUCTORES Y COMERCIALIZADORES DEL GOCEM SAPR DE RL DE CV</t>
  </si>
  <si>
    <t>SHANDANES AGROPECUARIA S.C. DE R.L. DE C.V.</t>
  </si>
  <si>
    <t>EL YALU HUEHUETLA S.P.R. DE R.I.</t>
  </si>
  <si>
    <t>SOCIEDAD MEXICANA DE FITOPATOLOGIA A.C.</t>
  </si>
  <si>
    <t>PRODUCTORES AGRICOLAS Y PECUARIOS DE JARAL DEL PROGRESO</t>
  </si>
  <si>
    <t>BAATSIL, SEMBRANDO SEMILLAS DE EXITO SPR DE RL</t>
  </si>
  <si>
    <t>SUUT ICHIL KAAB: SERVICIOS, ESTUDIOS Y PROYECTOS INTEGRALES A.C.</t>
  </si>
  <si>
    <t>PRODUCTOS DE PIÑA DE COITA S.P.R. DE R.L.</t>
  </si>
  <si>
    <t>CORPORATIVO MAGUEYERO SAN ISIDRO SA DE CV</t>
  </si>
  <si>
    <t>AGROPECUARIA VILLA LAS ROSAS S.C. DE R.L. DE C.V.</t>
  </si>
  <si>
    <t>HERMANOS POR EL PROGRESO DE LA LOMA BONITA Y SUS COMUNIDADES S.P.R DE R.L.</t>
  </si>
  <si>
    <t>UNIVERSIDAD MICHOACANA SAN NICOLAS DE HIDALGO</t>
  </si>
  <si>
    <t>LOS PEREZ DE POANAS SPR DE RI</t>
  </si>
  <si>
    <t>CENTRO DE INVESTIGACION Y VALIDACION AGROPECUARIA, S.C</t>
  </si>
  <si>
    <t>AGRO-RED CONSULTORIA Y SERVICIOS S.C.</t>
  </si>
  <si>
    <t>ZEOGROW DE MEXICO SPR DE RL DE CV</t>
  </si>
  <si>
    <t>TECNOLOGIAS AGRIBEST S.A. DE C.V</t>
  </si>
  <si>
    <t xml:space="preserve">PASO DE MORELOS </t>
  </si>
  <si>
    <t>EC BIOS</t>
  </si>
  <si>
    <t>ASOCIACIONES AGROINDUSTRIALES SERRANAS SA DE CV</t>
  </si>
  <si>
    <t>PROAEX SPR DE RL DE CV</t>
  </si>
  <si>
    <t>GREEN RNG SC DE RL DE CV</t>
  </si>
  <si>
    <t>MAICEROS DE ITURBIDE S.C. DE R.L. DE C.V</t>
  </si>
  <si>
    <t>UNION DE PRODUCTORES DE GRANOS DEL VALLE DEL CARRIZO SPR DE RI.</t>
  </si>
  <si>
    <t>MAGNOLIAS DE LA SIERRA SC DE RL DE CV</t>
  </si>
  <si>
    <t>MEDSAN CONSULTORES S.C. DE R.L. DE C.V.</t>
  </si>
  <si>
    <t>PRODUCTORES DE PRODUCTOS DEL CAMPO Y DERIVADOS GRUPO MOJICA S.P.R. DE R.L.</t>
  </si>
  <si>
    <t>FUNDACION PRODUCE HIDALGO A.C.</t>
  </si>
  <si>
    <t>FUNDACION PRODUCE CAMPECHE A.C.</t>
  </si>
  <si>
    <t>FUNDACION PRODUCE CHIHUAHUA A.C.</t>
  </si>
  <si>
    <t>FUNDACION PRODUCE NAYARIT A.C</t>
  </si>
  <si>
    <t>FUNDACION PRODUCE SINALOA AC</t>
  </si>
  <si>
    <t>FUNDACION PRODUCE TLAXCALA A.C.</t>
  </si>
  <si>
    <t>FUNDACION PRODUCE YUCATAN AC</t>
  </si>
  <si>
    <t>ASOCIACION DE DURAZNEROS DEL NOROESTE DE CHIHUAHUA</t>
  </si>
  <si>
    <t>PALMILLAS AGROPECUARIOS DEL ALTIPLANO S.P.R. DE R.L</t>
  </si>
  <si>
    <t>PRODUCCION DE NOPAL MEXICA SC DE RL DE CV</t>
  </si>
  <si>
    <t>CENTRO DE VALIDACION Y TRANSFERENCIA DE TECNOLOGIA DE SINALOA  AC</t>
  </si>
  <si>
    <t>CAMPESINOS EN PROCESO DE PRODUCCIÒN S.P.R. DE R.L.</t>
  </si>
  <si>
    <t>RANCHO DON LUIS HERMANOS MANCILLA S.A. DE C,V.</t>
  </si>
  <si>
    <t>BIOINSUMOS Y FERTILIZANTES DE ZACATECAS S DE PR DE RL</t>
  </si>
  <si>
    <t>INTERNACIONAL QUIMICA DE COBRE SA DE CV</t>
  </si>
  <si>
    <t>FUNDACION PRODUCE ZACATECAS A C</t>
  </si>
  <si>
    <t>CENTRO DE AGRONEGOCIOS LAS MARAVILLAS, S.P.R. DE R.I.</t>
  </si>
  <si>
    <t>FUNDACION PARA EL DESARROLLO DE LOS PUEBLOS HUASTECOS A.C.</t>
  </si>
  <si>
    <t xml:space="preserve">PRODUCTORES VANGUARDISTAS VERACRUZANOS A.C. </t>
  </si>
  <si>
    <t xml:space="preserve">OPCION AGROEMPRESARIAL DE ACAYUCAN SC DE RL </t>
  </si>
  <si>
    <t>PRODUCTOS DE CAÑA Y GANADO MAKA S.P.R. DE R.L.</t>
  </si>
  <si>
    <t>CAFETICULTORES PROMOTORES DEL DESARROLLO RURAL SUSTENTABLE DE IXHUATLAN S.P.R. DE R.L.</t>
  </si>
  <si>
    <t>SUSTENTABILIDAD AGROPECUARIA DE QUERETARO AC.</t>
  </si>
  <si>
    <t>UNION NACIONAL DE ORGANIZACIONES REGIONALES CAMPESINAS  AUTONOMAS GUERRERO UNORCA GRO, A.C.</t>
  </si>
  <si>
    <t>PROSPECTIVA EMPRESARIAL AGROPECUARIA AC</t>
  </si>
  <si>
    <t>COMERCIALIZADORA PUREPECHA DE FLORES Y FOLLAJES SA DE CV</t>
  </si>
  <si>
    <t>PYR SURGE SYSTEMS</t>
  </si>
  <si>
    <t>SIN SEMILLA NO HAY FRUTO</t>
  </si>
  <si>
    <t>ASOCIACION DE CAÑEROS PEQUEÑOS PROPIETARIOS DE POTRERO VERACRUZ SPR DE RL</t>
  </si>
  <si>
    <t>NOGALEROS ASOCIADOS PAQUINUEZ AC</t>
  </si>
  <si>
    <t>DESARROLLO AGRO-EMPRESARIAL</t>
  </si>
  <si>
    <t>ASOCIACION AGRICOLA Y GANADERA EL JA DE LA HUASTECA</t>
  </si>
  <si>
    <t>PRODUCTORES Y EXPORTADORES DE CHAYOTE SPR DE RL DE CV</t>
  </si>
  <si>
    <t>CEREXCHI, S.P.R. DE R.L</t>
  </si>
  <si>
    <t>UNION PRODUCTIVA EL NAMAL S.C. DE R.L. DE C.V.</t>
  </si>
  <si>
    <t>EL TRAPICHE DESARROLLO ECOLOGICO INTEGRAL S.P.R. DE R.L.</t>
  </si>
  <si>
    <t>LOS CAMINANTES DEL NORTE SC DE RL DE CV</t>
  </si>
  <si>
    <t>HOLISTICA Y SOSTENIBLE A C</t>
  </si>
  <si>
    <t>VIVEROS TROPICALES GIJON SPR DE RL</t>
  </si>
  <si>
    <t xml:space="preserve">IN VIVO CIENCIA Y TECNOLOGIA SA DE CV </t>
  </si>
  <si>
    <t>AGROSERVICIOS ARANDAS INTERNACIONAL</t>
  </si>
  <si>
    <t>COMUNIDAD INDIGENA NUEVO SAN JUAN PARANG</t>
  </si>
  <si>
    <t>MEXICO GREEN HOUSE S DE PR DE RL</t>
  </si>
  <si>
    <t>FUNDACION PRODUCE NUEVO LEON AC</t>
  </si>
  <si>
    <t>CORPORATIVO OAXAQUEÑO DE AGRONOMOS PARA LA INVESTIGACION Y DESARROLLO RURAL S.C.</t>
  </si>
  <si>
    <t xml:space="preserve">CAPACITACION PARA LA ALIMENTACION Y SUSTENTABILIDAD ECONOMICA AC </t>
  </si>
  <si>
    <t xml:space="preserve">DESARROLLO E INNOVACION PARA EL AGRO QUERETARO </t>
  </si>
  <si>
    <t>RED DE EXTENSIONISMO Y GESTION PARA LA INNOVACION Y DESARROLLO DEL SUR SURESTE REPEGIDESS</t>
  </si>
  <si>
    <t>AGRODISA S DE RL DE CV</t>
  </si>
  <si>
    <t>ASOCIACIÃ¿N DE CAÃ¿EROS DEL INGENIO ALIANZA POPULAR AC</t>
  </si>
  <si>
    <t>FUNDACION PRODUCE SONORA, A.C.</t>
  </si>
  <si>
    <t xml:space="preserve">AGROSISTEMAS MG SA DE CV </t>
  </si>
  <si>
    <t>UNIVERSIDAD POLITECNICA DE TLAXCALA REGION PONIENTE</t>
  </si>
  <si>
    <t>GRUPO DE APOYO AL SECTOR RURAL SC</t>
  </si>
  <si>
    <t>CENTRO DE DESARROLLO TECNOLOGICO Y EMPRESARIAL PARA FRUTALES DEL TROPICO HUMEDO DE MEXICO</t>
  </si>
  <si>
    <t>UNION DE AGROPRODUCTORES POR EL DESARROLLO SUSTENTABLE DE YUCATAN AC</t>
  </si>
  <si>
    <t>IDGREEN SA DE VC</t>
  </si>
  <si>
    <t>LA ESPERANZA DE VALLE MORELOS S.P.R. DE R.L.</t>
  </si>
  <si>
    <t>AGRICULTURA ABIERTA  Y PROTEGIDA DE LA PENISLA SA DCV</t>
  </si>
  <si>
    <t xml:space="preserve">CAFES, MONTAÑAS ESPECIALES DE LA SIERRA </t>
  </si>
  <si>
    <t>R60 CONSULTORES, SC</t>
  </si>
  <si>
    <t>AGROECOLOGICO DE PLAYON DE LA GLORIA</t>
  </si>
  <si>
    <t xml:space="preserve">PLANEACION PARTICIPATIVA SUSTENTABLE AC </t>
  </si>
  <si>
    <t xml:space="preserve"> CENTRO PROMOTOR PARA EL DESARROLLO INTEGRAL MEZTLI S.C.</t>
  </si>
  <si>
    <t>FUNDACION PRODUCE MORELOS AC</t>
  </si>
  <si>
    <t>LOS MEZQUITES DEL POTRERO, SPR DE RL DE CV</t>
  </si>
  <si>
    <t>TIPO DE PERSONA</t>
  </si>
  <si>
    <t>NOMBRE</t>
  </si>
  <si>
    <t>2 DO. APELLIDO</t>
  </si>
  <si>
    <t>1 ER. APELLIDO</t>
  </si>
  <si>
    <t>TEPETITLA DE LARDIZABAL</t>
  </si>
  <si>
    <t>COMITE SISTEMA PRODUCTO AJO A.C.</t>
  </si>
  <si>
    <t>INSTITUTO DE INVESTIGACION Y CAPACITACION AGROPECUARIA ACUICOLA Y FORESTAL DEL ESTADO DE MEXICO</t>
  </si>
  <si>
    <t>TROPICAL SEEDS DE MEXICO S.C. DE R.L. DE C.V.</t>
  </si>
  <si>
    <t>UNIVERSIDAD POLITECNICA DE PUEBLA</t>
  </si>
  <si>
    <t>AGRICULTURA EFICIENTE DE MEXICO S.A. DE C.V.</t>
  </si>
  <si>
    <t>GRUPO INTERDISCIPLINARIO DE INVESTIGACIONES EN SECHIUM EDULE EN MEXICO A.C.</t>
  </si>
  <si>
    <t>COMITE SISTEMA PRODUCTO DURAZNO DE AGUASCALIENTES A.C.</t>
  </si>
  <si>
    <t>MEXICO CALIDAD SUPREMA , A.C.</t>
  </si>
  <si>
    <t>VITACOCO DE MEXICO, S.P.R. DE R.L. DE C.V.</t>
  </si>
  <si>
    <t>´CENTRO DE INVESTIGACION EN ALIMENTACION Y DESARROLLO, A.C.</t>
  </si>
  <si>
    <t>FUNDACION MEXICANA PARA EL DESARROLLO DE LAS REGIONES A.C.</t>
  </si>
  <si>
    <t>FUNDACION SALVADOR SANCHEZ COLIN CITAMEX S.C.</t>
  </si>
  <si>
    <t>PRIMUS VISION SA DE CV</t>
  </si>
  <si>
    <t>ASOCIACION NACIONAL DE EMPRESAS COMERCIALIZADORAS DE PRODUCTORES DEL CAMPO, A.C.</t>
  </si>
  <si>
    <t xml:space="preserve">INSTITUTO INTERAMERICANO DE COOPERACION PARA LA AGRICULTURA </t>
  </si>
  <si>
    <t>ASOCIACION DE HORTICULTORES DE BERNAL SRL DE CV</t>
  </si>
  <si>
    <t>CENTRO DE INVESTIGACION Y DE ESTUDIOS AVANZADOS DEL INSTITUTO POLITECNICO NACIONAL</t>
  </si>
  <si>
    <t>FUNDACION SEMILLAS DE VIDA, A. C.</t>
  </si>
  <si>
    <t>INSTITUTO PARA LA PLANEACION DEL DESARROLLO, A.C.</t>
  </si>
  <si>
    <t>INTEGRACION DE LA CADENA PRODUCTIVA MAGUEY MEZCAL DE MEXICO, A.C.</t>
  </si>
  <si>
    <t>ASOCIACION SAN LUCAS S. DE R.L.MI.</t>
  </si>
  <si>
    <t>CENTRO DE INVESTIGACION Y DESARROLLO DE LA CAÑA DE AZUCAR, A. C.</t>
  </si>
  <si>
    <t>X</t>
  </si>
  <si>
    <t>$ AUTORIZADO</t>
  </si>
  <si>
    <t>DIFERENCIA</t>
  </si>
  <si>
    <t>DATOS DEL SURI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</si>
</sst>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53" applyFont="1">
      <alignment/>
      <protection/>
    </xf>
    <xf numFmtId="0" fontId="42" fillId="0" borderId="0" xfId="53" applyFont="1" applyAlignment="1">
      <alignment wrapText="1"/>
      <protection/>
    </xf>
    <xf numFmtId="0" fontId="42" fillId="0" borderId="0" xfId="53" applyFont="1" applyAlignment="1">
      <alignment vertical="center"/>
      <protection/>
    </xf>
    <xf numFmtId="0" fontId="42" fillId="0" borderId="0" xfId="53" applyFont="1" applyAlignment="1">
      <alignment horizontal="left" vertical="center"/>
      <protection/>
    </xf>
    <xf numFmtId="0" fontId="43" fillId="0" borderId="0" xfId="53" applyFont="1" applyAlignment="1">
      <alignment vertical="center"/>
      <protection/>
    </xf>
    <xf numFmtId="0" fontId="42" fillId="33" borderId="0" xfId="53" applyFont="1" applyFill="1">
      <alignment/>
      <protection/>
    </xf>
    <xf numFmtId="164" fontId="42" fillId="0" borderId="0" xfId="53" applyNumberFormat="1" applyFont="1">
      <alignment/>
      <protection/>
    </xf>
    <xf numFmtId="0" fontId="43" fillId="0" borderId="0" xfId="53" applyFont="1" applyAlignment="1">
      <alignment horizontal="left" vertical="center"/>
      <protection/>
    </xf>
    <xf numFmtId="0" fontId="42" fillId="0" borderId="0" xfId="53" applyFont="1" applyAlignment="1">
      <alignment horizontal="left"/>
      <protection/>
    </xf>
    <xf numFmtId="0" fontId="42" fillId="33" borderId="0" xfId="53" applyFont="1" applyFill="1" applyAlignment="1">
      <alignment horizontal="lef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44" fillId="0" borderId="0" xfId="53" applyFont="1" applyBorder="1" applyAlignment="1">
      <alignment horizontal="right" vertical="center"/>
      <protection/>
    </xf>
    <xf numFmtId="0" fontId="41" fillId="0" borderId="0" xfId="0" applyFont="1" applyAlignment="1">
      <alignment/>
    </xf>
    <xf numFmtId="0" fontId="8" fillId="0" borderId="0" xfId="0" applyFont="1" applyAlignment="1">
      <alignment/>
    </xf>
    <xf numFmtId="164" fontId="42" fillId="0" borderId="0" xfId="53" applyNumberFormat="1" applyFont="1" applyAlignment="1">
      <alignment vertical="center"/>
      <protection/>
    </xf>
    <xf numFmtId="44" fontId="42" fillId="0" borderId="0" xfId="49" applyFont="1" applyAlignment="1">
      <alignment/>
    </xf>
    <xf numFmtId="164" fontId="45" fillId="0" borderId="0" xfId="53" applyNumberFormat="1" applyFont="1">
      <alignment/>
      <protection/>
    </xf>
    <xf numFmtId="164" fontId="4" fillId="0" borderId="11" xfId="51" applyNumberFormat="1" applyFont="1" applyFill="1" applyBorder="1" applyAlignment="1">
      <alignment vertical="center"/>
    </xf>
    <xf numFmtId="0" fontId="4" fillId="0" borderId="12" xfId="53" applyFont="1" applyFill="1" applyBorder="1" applyAlignment="1">
      <alignment horizontal="justify" vertical="center" wrapText="1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justify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164" fontId="4" fillId="0" borderId="15" xfId="51" applyNumberFormat="1" applyFont="1" applyFill="1" applyBorder="1" applyAlignment="1">
      <alignment vertical="center"/>
    </xf>
    <xf numFmtId="0" fontId="4" fillId="0" borderId="16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" fontId="4" fillId="0" borderId="11" xfId="53" applyNumberFormat="1" applyFont="1" applyFill="1" applyBorder="1" applyAlignment="1">
      <alignment vertical="center"/>
      <protection/>
    </xf>
    <xf numFmtId="0" fontId="4" fillId="0" borderId="17" xfId="5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53" applyFont="1" applyFill="1" applyBorder="1" applyAlignment="1">
      <alignment horizontal="justify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4" fontId="4" fillId="0" borderId="19" xfId="53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53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2</xdr:col>
      <xdr:colOff>1190625</xdr:colOff>
      <xdr:row>5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247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CALDE-PC\Users\MdelosSantos\Documents\Expedientes%20%202014\Cedulas\BASE%20IDETEC%20FORMATO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CALDE-PC\Users\israel.lorenzo\Documents\2016\Componente%20de%20Innovaci&#243;n%20Agroalimentaria\Analisis\Analisis%20Innovaci&#243;n%20Agroalimentaria_L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uisitos IDETEC ITT"/>
      <sheetName val="PRIORIZACIÓN DE PROYECTOS"/>
      <sheetName val="CATALOGO"/>
    </sheetNames>
    <sheetDataSet>
      <sheetData sheetId="2">
        <row r="2">
          <cell r="A2" t="str">
            <v>Propio</v>
          </cell>
          <cell r="B2" t="str">
            <v>Si</v>
          </cell>
          <cell r="C2" t="str">
            <v>Si</v>
          </cell>
          <cell r="D2" t="str">
            <v>Innovación atendida en Agenda de Innovación de las Fundaciones Produce en años anteriores</v>
          </cell>
          <cell r="E2" t="str">
            <v>1</v>
          </cell>
          <cell r="F2" t="str">
            <v>Daña a los recursos naturales</v>
          </cell>
          <cell r="G2" t="str">
            <v>Si</v>
          </cell>
          <cell r="H2" t="str">
            <v>Alto y Muy Alto</v>
          </cell>
          <cell r="I2" t="str">
            <v>AGUASCALIENTES</v>
          </cell>
        </row>
        <row r="3">
          <cell r="A3" t="str">
            <v>Arrendamiento o Comodato</v>
          </cell>
          <cell r="B3" t="str">
            <v>No</v>
          </cell>
          <cell r="C3" t="str">
            <v>No</v>
          </cell>
          <cell r="D3" t="str">
            <v>Innovación atendida a través de Instituciones Publicas</v>
          </cell>
          <cell r="E3" t="str">
            <v>De 2 a 20</v>
          </cell>
          <cell r="F3" t="str">
            <v>Mejora los Recursos naturales</v>
          </cell>
          <cell r="G3" t="str">
            <v>No</v>
          </cell>
          <cell r="H3" t="str">
            <v>Medio</v>
          </cell>
          <cell r="I3" t="str">
            <v>BAJA CALIFORNIA</v>
          </cell>
        </row>
        <row r="4">
          <cell r="D4" t="str">
            <v>Innovaciones atendidas a tráves de Instituciones Privadas</v>
          </cell>
          <cell r="E4" t="str">
            <v>Más de 20</v>
          </cell>
          <cell r="F4" t="str">
            <v>No afecta a los recursos naturales</v>
          </cell>
          <cell r="H4" t="str">
            <v>Bajo</v>
          </cell>
          <cell r="I4" t="str">
            <v>BAJA CALIFORNIA SUR</v>
          </cell>
        </row>
        <row r="5">
          <cell r="H5" t="str">
            <v>Muy Bajo</v>
          </cell>
          <cell r="I5" t="str">
            <v>CAMPECHE</v>
          </cell>
        </row>
        <row r="6">
          <cell r="I6" t="str">
            <v>COAHUILA</v>
          </cell>
        </row>
        <row r="7">
          <cell r="I7" t="str">
            <v>COLIMA</v>
          </cell>
        </row>
        <row r="8">
          <cell r="I8" t="str">
            <v>CHIAPAS</v>
          </cell>
        </row>
        <row r="9">
          <cell r="I9" t="str">
            <v>CHIHUAHUA</v>
          </cell>
        </row>
        <row r="10">
          <cell r="I10" t="str">
            <v>DISTRITO FEDERAL</v>
          </cell>
        </row>
        <row r="11">
          <cell r="I11" t="str">
            <v>DURANGO</v>
          </cell>
        </row>
        <row r="12">
          <cell r="I12" t="str">
            <v>GUANAJUATO</v>
          </cell>
        </row>
        <row r="13">
          <cell r="I13" t="str">
            <v>GUERRERO</v>
          </cell>
        </row>
        <row r="14">
          <cell r="I14" t="str">
            <v>HIDALGO</v>
          </cell>
        </row>
        <row r="15">
          <cell r="I15" t="str">
            <v>JALISCO</v>
          </cell>
        </row>
        <row r="16">
          <cell r="I16" t="str">
            <v>MEXICO</v>
          </cell>
        </row>
        <row r="17">
          <cell r="I17" t="str">
            <v>MICHOACAN</v>
          </cell>
        </row>
        <row r="18">
          <cell r="I18" t="str">
            <v>MORELOS</v>
          </cell>
        </row>
        <row r="19">
          <cell r="I19" t="str">
            <v>NAYARIT</v>
          </cell>
        </row>
        <row r="20">
          <cell r="I20" t="str">
            <v>NUEVO LEON</v>
          </cell>
        </row>
        <row r="21">
          <cell r="I21" t="str">
            <v>OAXACA</v>
          </cell>
        </row>
        <row r="22">
          <cell r="I22" t="str">
            <v>PUEBLA</v>
          </cell>
        </row>
        <row r="23">
          <cell r="I23" t="str">
            <v>QUERETARO</v>
          </cell>
        </row>
        <row r="24">
          <cell r="I24" t="str">
            <v>QUINTANA ROO</v>
          </cell>
        </row>
        <row r="25">
          <cell r="I25" t="str">
            <v>SAN LUIS POTOSI</v>
          </cell>
        </row>
        <row r="26">
          <cell r="I26" t="str">
            <v>SINALOA</v>
          </cell>
        </row>
        <row r="27">
          <cell r="I27" t="str">
            <v>SONORA</v>
          </cell>
        </row>
        <row r="28">
          <cell r="I28" t="str">
            <v>TABASCO</v>
          </cell>
        </row>
        <row r="29">
          <cell r="I29" t="str">
            <v>TAMAULIPAS</v>
          </cell>
        </row>
        <row r="30">
          <cell r="I30" t="str">
            <v>TLAXCALA</v>
          </cell>
        </row>
        <row r="31">
          <cell r="I31" t="str">
            <v>VERACRUZ</v>
          </cell>
        </row>
        <row r="32">
          <cell r="I32" t="str">
            <v>YUCATAN</v>
          </cell>
        </row>
        <row r="33">
          <cell r="I33" t="str">
            <v>ZACATECAS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FAP"/>
      <sheetName val="Estado_Cultivo_pagado"/>
      <sheetName val="RGA2015"/>
      <sheetName val="RGA2014"/>
      <sheetName val="SNITT"/>
      <sheetName val="COFUPRO"/>
      <sheetName val="proveedores 2015"/>
      <sheetName val="DIN_Base"/>
      <sheetName val="Autorizados 05 jun"/>
      <sheetName val="Hoja2"/>
      <sheetName val="propuesta 5ta"/>
      <sheetName val="Base integrada"/>
      <sheetName val="Hoja5"/>
      <sheetName val="Hoja1"/>
      <sheetName val="32D"/>
      <sheetName val="Autorizadas"/>
      <sheetName val="RGA"/>
      <sheetName val="ENTREGAS COFUPRO"/>
      <sheetName val="jovita"/>
      <sheetName val="Prioritarios_todos"/>
      <sheetName val="Hoja3"/>
      <sheetName val="Hoja4"/>
      <sheetName val="Cuadro_ventanilla"/>
      <sheetName val="Cuadro_cultivo"/>
      <sheetName val="OIC2016"/>
    </sheetNames>
    <sheetDataSet>
      <sheetData sheetId="12">
        <row r="60">
          <cell r="B60" t="str">
            <v>DF1600001191</v>
          </cell>
          <cell r="C60">
            <v>4160000</v>
          </cell>
        </row>
        <row r="61">
          <cell r="B61" t="str">
            <v>DF1600001017</v>
          </cell>
          <cell r="C61">
            <v>9227850</v>
          </cell>
        </row>
        <row r="62">
          <cell r="B62" t="str">
            <v>DF1600000595</v>
          </cell>
          <cell r="C62">
            <v>5013854.51</v>
          </cell>
        </row>
        <row r="63">
          <cell r="B63" t="str">
            <v>SL1600001780</v>
          </cell>
          <cell r="C63">
            <v>5950000</v>
          </cell>
        </row>
        <row r="64">
          <cell r="B64" t="str">
            <v>DF1600003404</v>
          </cell>
          <cell r="C64">
            <v>5230000</v>
          </cell>
        </row>
        <row r="65">
          <cell r="B65" t="str">
            <v>DF1600000508</v>
          </cell>
          <cell r="C65">
            <v>1910000</v>
          </cell>
        </row>
        <row r="66">
          <cell r="B66" t="str">
            <v>DF1600000655</v>
          </cell>
          <cell r="C66">
            <v>11522255.23</v>
          </cell>
        </row>
        <row r="67">
          <cell r="B67" t="str">
            <v>PL1600009606</v>
          </cell>
          <cell r="C67">
            <v>1119170.67</v>
          </cell>
        </row>
        <row r="68">
          <cell r="B68" t="str">
            <v>ZS1600004013</v>
          </cell>
          <cell r="C68">
            <v>246925</v>
          </cell>
        </row>
        <row r="69">
          <cell r="B69" t="str">
            <v>ZS1600004112</v>
          </cell>
          <cell r="C69">
            <v>432295</v>
          </cell>
        </row>
        <row r="70">
          <cell r="B70" t="str">
            <v>ZS1600004122</v>
          </cell>
          <cell r="C70">
            <v>611495</v>
          </cell>
        </row>
        <row r="71">
          <cell r="B71" t="str">
            <v>ZS1600003937</v>
          </cell>
          <cell r="C71">
            <v>137725</v>
          </cell>
        </row>
        <row r="72">
          <cell r="B72" t="str">
            <v>JC1600007898</v>
          </cell>
          <cell r="C72">
            <v>7558664.649999999</v>
          </cell>
        </row>
        <row r="73">
          <cell r="B73" t="str">
            <v>PL16000009303</v>
          </cell>
          <cell r="C73">
            <v>1314612.31</v>
          </cell>
        </row>
        <row r="74">
          <cell r="B74" t="str">
            <v>AS1600000956</v>
          </cell>
          <cell r="C74">
            <v>9000000</v>
          </cell>
        </row>
        <row r="75">
          <cell r="B75" t="str">
            <v>AS1600000959</v>
          </cell>
          <cell r="C75">
            <v>3000000</v>
          </cell>
        </row>
        <row r="76">
          <cell r="B76" t="str">
            <v>AS1600000957</v>
          </cell>
          <cell r="C76">
            <v>4000000</v>
          </cell>
        </row>
        <row r="77">
          <cell r="B77" t="str">
            <v>MC1600015508</v>
          </cell>
          <cell r="C77">
            <v>889227.84</v>
          </cell>
        </row>
        <row r="78">
          <cell r="B78" t="str">
            <v>CS1600024893</v>
          </cell>
          <cell r="C78">
            <v>404542.5</v>
          </cell>
        </row>
        <row r="79">
          <cell r="B79" t="str">
            <v>OC1600021728</v>
          </cell>
          <cell r="C79">
            <v>869949.56</v>
          </cell>
        </row>
        <row r="80">
          <cell r="B80" t="str">
            <v>CL1600000300</v>
          </cell>
          <cell r="C80">
            <v>307717</v>
          </cell>
        </row>
        <row r="81">
          <cell r="B81" t="str">
            <v>DF1600000510</v>
          </cell>
          <cell r="C81">
            <v>1440000</v>
          </cell>
        </row>
        <row r="82">
          <cell r="B82" t="str">
            <v>DF1600000635</v>
          </cell>
          <cell r="C82">
            <v>770000</v>
          </cell>
        </row>
        <row r="83">
          <cell r="B83" t="str">
            <v>DF1600000497</v>
          </cell>
          <cell r="C83">
            <v>710000</v>
          </cell>
        </row>
        <row r="84">
          <cell r="B84" t="str">
            <v>DF1600000628</v>
          </cell>
          <cell r="C84">
            <v>345000</v>
          </cell>
        </row>
        <row r="85">
          <cell r="B85" t="str">
            <v>ZS1600004203</v>
          </cell>
          <cell r="C85">
            <v>4935562.5</v>
          </cell>
        </row>
        <row r="86">
          <cell r="B86" t="str">
            <v>SR1600000707</v>
          </cell>
          <cell r="C86">
            <v>1553000.4</v>
          </cell>
        </row>
        <row r="87">
          <cell r="B87" t="str">
            <v>OC1600021741</v>
          </cell>
          <cell r="C87">
            <v>2070000</v>
          </cell>
        </row>
        <row r="88">
          <cell r="B88" t="str">
            <v>DG1600009106</v>
          </cell>
          <cell r="C88">
            <v>2562680</v>
          </cell>
        </row>
        <row r="89">
          <cell r="B89" t="str">
            <v>DF1600001424</v>
          </cell>
          <cell r="C89">
            <v>7000000</v>
          </cell>
        </row>
        <row r="90">
          <cell r="B90" t="str">
            <v>MN1600300933</v>
          </cell>
          <cell r="C90">
            <v>579001</v>
          </cell>
        </row>
        <row r="91">
          <cell r="B91" t="str">
            <v>DF1600001151</v>
          </cell>
          <cell r="C91">
            <v>4097131.29</v>
          </cell>
        </row>
        <row r="92">
          <cell r="B92" t="str">
            <v>DF1600000999</v>
          </cell>
          <cell r="C92">
            <v>6000000</v>
          </cell>
        </row>
        <row r="93">
          <cell r="B93" t="str">
            <v>MC1600015522</v>
          </cell>
          <cell r="C93">
            <v>2000000</v>
          </cell>
        </row>
        <row r="94">
          <cell r="B94" t="str">
            <v>DF1600000560</v>
          </cell>
          <cell r="C94">
            <v>1487650</v>
          </cell>
        </row>
        <row r="95">
          <cell r="B95" t="str">
            <v>DF1600000416</v>
          </cell>
          <cell r="C95">
            <v>2900000</v>
          </cell>
        </row>
        <row r="96">
          <cell r="B96" t="str">
            <v>DF1600000534</v>
          </cell>
          <cell r="C96">
            <v>2866929</v>
          </cell>
        </row>
        <row r="97">
          <cell r="B97" t="str">
            <v>DF1600000687</v>
          </cell>
          <cell r="C97">
            <v>2365500</v>
          </cell>
        </row>
        <row r="98">
          <cell r="B98" t="str">
            <v>DF1600000758</v>
          </cell>
          <cell r="C98">
            <v>1150000</v>
          </cell>
        </row>
        <row r="99">
          <cell r="B99" t="str">
            <v>GR1600104108</v>
          </cell>
          <cell r="C99">
            <v>2618898</v>
          </cell>
        </row>
        <row r="100">
          <cell r="B100" t="str">
            <v>GR1600104247</v>
          </cell>
          <cell r="C100">
            <v>1378800</v>
          </cell>
        </row>
        <row r="101">
          <cell r="B101" t="str">
            <v>GR1600104265</v>
          </cell>
          <cell r="C101">
            <v>7000000</v>
          </cell>
        </row>
        <row r="102">
          <cell r="B102" t="str">
            <v>GR1600103695</v>
          </cell>
          <cell r="C102">
            <v>1033004.9</v>
          </cell>
        </row>
        <row r="103">
          <cell r="B103" t="str">
            <v>GR1600100350</v>
          </cell>
          <cell r="C103">
            <v>1060500</v>
          </cell>
        </row>
        <row r="104">
          <cell r="B104" t="str">
            <v>DF1600002492</v>
          </cell>
          <cell r="C104">
            <v>14800000</v>
          </cell>
        </row>
        <row r="105">
          <cell r="B105" t="str">
            <v>DF1600002792</v>
          </cell>
          <cell r="C105">
            <v>851850</v>
          </cell>
        </row>
        <row r="106">
          <cell r="B106" t="str">
            <v>AS1600001067</v>
          </cell>
          <cell r="C106">
            <v>119421</v>
          </cell>
        </row>
        <row r="107">
          <cell r="B107" t="str">
            <v>CL1600000325</v>
          </cell>
          <cell r="C107">
            <v>500000</v>
          </cell>
        </row>
        <row r="108">
          <cell r="B108" t="str">
            <v>VZ1600020670</v>
          </cell>
          <cell r="C108">
            <v>1000000</v>
          </cell>
        </row>
        <row r="109">
          <cell r="B109" t="str">
            <v>DF1600001398</v>
          </cell>
          <cell r="C109">
            <v>1988902.055</v>
          </cell>
        </row>
        <row r="110">
          <cell r="B110" t="str">
            <v>DG1600009550</v>
          </cell>
          <cell r="C110">
            <v>2580000</v>
          </cell>
        </row>
        <row r="111">
          <cell r="B111" t="str">
            <v>DG1600009224</v>
          </cell>
          <cell r="C111">
            <v>4074100</v>
          </cell>
        </row>
        <row r="112">
          <cell r="B112" t="str">
            <v>DF1600000919</v>
          </cell>
          <cell r="C112">
            <v>6000000</v>
          </cell>
        </row>
        <row r="113">
          <cell r="B113" t="str">
            <v>DF1600001124</v>
          </cell>
          <cell r="C113">
            <v>2194300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6"/>
  <sheetViews>
    <sheetView tabSelected="1" zoomScale="90" zoomScaleNormal="90" zoomScaleSheetLayoutView="30" zoomScalePageLayoutView="0" workbookViewId="0" topLeftCell="A1">
      <selection activeCell="C8" sqref="C8"/>
    </sheetView>
  </sheetViews>
  <sheetFormatPr defaultColWidth="9.140625" defaultRowHeight="15"/>
  <cols>
    <col min="1" max="1" width="6.421875" style="1" customWidth="1"/>
    <col min="2" max="2" width="15.7109375" style="10" bestFit="1" customWidth="1"/>
    <col min="3" max="3" width="74.421875" style="6" bestFit="1" customWidth="1"/>
    <col min="4" max="4" width="12.7109375" style="6" customWidth="1"/>
    <col min="5" max="5" width="53.8515625" style="2" bestFit="1" customWidth="1"/>
    <col min="6" max="6" width="22.57421875" style="2" bestFit="1" customWidth="1"/>
    <col min="7" max="7" width="17.7109375" style="1" bestFit="1" customWidth="1"/>
    <col min="8" max="14" width="9.57421875" style="1" hidden="1" customWidth="1"/>
    <col min="15" max="15" width="9.57421875" style="1" customWidth="1"/>
    <col min="16" max="16384" width="9.140625" style="1" customWidth="1"/>
  </cols>
  <sheetData>
    <row r="1" spans="1:12" ht="15.75">
      <c r="A1" s="42" t="s">
        <v>601</v>
      </c>
      <c r="B1" s="42"/>
      <c r="C1" s="42"/>
      <c r="D1" s="42"/>
      <c r="E1" s="42"/>
      <c r="F1" s="42"/>
      <c r="G1" s="42"/>
      <c r="H1" s="14"/>
      <c r="I1" s="14"/>
      <c r="J1" s="14"/>
      <c r="K1" s="14"/>
      <c r="L1" s="14"/>
    </row>
    <row r="2" spans="1:12" ht="15.75">
      <c r="A2" s="42" t="s">
        <v>602</v>
      </c>
      <c r="B2" s="42"/>
      <c r="C2" s="42"/>
      <c r="D2" s="42"/>
      <c r="E2" s="42"/>
      <c r="F2" s="42"/>
      <c r="G2" s="42"/>
      <c r="H2" s="14"/>
      <c r="I2" s="14"/>
      <c r="J2" s="14"/>
      <c r="K2" s="14"/>
      <c r="L2" s="14"/>
    </row>
    <row r="3" spans="1:12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41" t="s">
        <v>604</v>
      </c>
      <c r="B4" s="41"/>
      <c r="C4" s="41"/>
      <c r="D4" s="41"/>
      <c r="E4" s="41"/>
      <c r="F4" s="41"/>
      <c r="G4" s="41"/>
      <c r="H4" s="15"/>
      <c r="I4" s="15"/>
      <c r="J4" s="15"/>
      <c r="K4" s="15"/>
      <c r="L4" s="15"/>
    </row>
    <row r="5" spans="1:12" ht="15.75">
      <c r="A5" s="41" t="s">
        <v>603</v>
      </c>
      <c r="B5" s="41"/>
      <c r="C5" s="41"/>
      <c r="D5" s="41"/>
      <c r="E5" s="41"/>
      <c r="F5" s="41"/>
      <c r="G5" s="41"/>
      <c r="H5" s="15"/>
      <c r="I5" s="15"/>
      <c r="J5" s="15"/>
      <c r="K5" s="15"/>
      <c r="L5" s="15"/>
    </row>
    <row r="6" spans="1:14" ht="19.5" customHeight="1" thickBot="1">
      <c r="A6" s="5"/>
      <c r="B6" s="8"/>
      <c r="C6" s="13"/>
      <c r="D6" s="13"/>
      <c r="E6" s="13"/>
      <c r="F6" s="13"/>
      <c r="G6" s="13"/>
      <c r="H6" s="43" t="s">
        <v>796</v>
      </c>
      <c r="I6" s="43"/>
      <c r="J6" s="43"/>
      <c r="K6" s="43"/>
      <c r="L6" s="43"/>
      <c r="M6" s="43"/>
      <c r="N6" s="43"/>
    </row>
    <row r="7" spans="1:13" s="2" customFormat="1" ht="48" thickBot="1">
      <c r="A7" s="12" t="s">
        <v>0</v>
      </c>
      <c r="B7" s="11" t="s">
        <v>577</v>
      </c>
      <c r="C7" s="11" t="s">
        <v>578</v>
      </c>
      <c r="D7" s="11" t="s">
        <v>766</v>
      </c>
      <c r="E7" s="11" t="s">
        <v>579</v>
      </c>
      <c r="F7" s="11" t="s">
        <v>580</v>
      </c>
      <c r="G7" s="11" t="s">
        <v>581</v>
      </c>
      <c r="H7" s="2" t="s">
        <v>766</v>
      </c>
      <c r="I7" s="2" t="s">
        <v>767</v>
      </c>
      <c r="J7" s="2" t="s">
        <v>769</v>
      </c>
      <c r="K7" s="2" t="s">
        <v>768</v>
      </c>
      <c r="L7" s="2" t="s">
        <v>793</v>
      </c>
      <c r="M7" s="2" t="s">
        <v>794</v>
      </c>
    </row>
    <row r="8" spans="1:14" s="3" customFormat="1" ht="47.25">
      <c r="A8" s="21">
        <v>1</v>
      </c>
      <c r="B8" s="22" t="s">
        <v>1</v>
      </c>
      <c r="C8" s="23" t="s">
        <v>508</v>
      </c>
      <c r="D8" s="24" t="s">
        <v>605</v>
      </c>
      <c r="E8" s="23" t="s">
        <v>771</v>
      </c>
      <c r="F8" s="24" t="s">
        <v>516</v>
      </c>
      <c r="G8" s="25">
        <v>750000</v>
      </c>
      <c r="H8" s="3" t="s">
        <v>605</v>
      </c>
      <c r="I8" s="3" t="s">
        <v>771</v>
      </c>
      <c r="L8" s="3">
        <v>0</v>
      </c>
      <c r="M8" s="3">
        <v>0</v>
      </c>
      <c r="N8" s="16">
        <f>G8-M8</f>
        <v>750000</v>
      </c>
    </row>
    <row r="9" spans="1:14" s="3" customFormat="1" ht="47.25">
      <c r="A9" s="26">
        <v>2</v>
      </c>
      <c r="B9" s="27" t="s">
        <v>2</v>
      </c>
      <c r="C9" s="20" t="s">
        <v>507</v>
      </c>
      <c r="D9" s="28" t="s">
        <v>605</v>
      </c>
      <c r="E9" s="20" t="s">
        <v>3</v>
      </c>
      <c r="F9" s="28" t="s">
        <v>516</v>
      </c>
      <c r="G9" s="19">
        <v>220000</v>
      </c>
      <c r="H9" s="3" t="s">
        <v>605</v>
      </c>
      <c r="I9" s="3" t="s">
        <v>606</v>
      </c>
      <c r="L9" s="3">
        <v>220000</v>
      </c>
      <c r="M9" s="3">
        <v>220000</v>
      </c>
      <c r="N9" s="16">
        <f>G9-M9</f>
        <v>0</v>
      </c>
    </row>
    <row r="10" spans="1:14" s="3" customFormat="1" ht="47.25">
      <c r="A10" s="26">
        <v>3</v>
      </c>
      <c r="B10" s="27" t="s">
        <v>4</v>
      </c>
      <c r="C10" s="20" t="s">
        <v>507</v>
      </c>
      <c r="D10" s="28" t="s">
        <v>605</v>
      </c>
      <c r="E10" s="20" t="s">
        <v>5</v>
      </c>
      <c r="F10" s="28" t="s">
        <v>516</v>
      </c>
      <c r="G10" s="19">
        <v>267000</v>
      </c>
      <c r="H10" s="3" t="s">
        <v>605</v>
      </c>
      <c r="I10" s="3" t="s">
        <v>607</v>
      </c>
      <c r="L10" s="3">
        <v>267000</v>
      </c>
      <c r="M10" s="3">
        <v>267000</v>
      </c>
      <c r="N10" s="16">
        <f aca="true" t="shared" si="0" ref="N10:N73">G10-M10</f>
        <v>0</v>
      </c>
    </row>
    <row r="11" spans="1:14" s="3" customFormat="1" ht="47.25">
      <c r="A11" s="26">
        <v>4</v>
      </c>
      <c r="B11" s="27" t="s">
        <v>6</v>
      </c>
      <c r="C11" s="20" t="s">
        <v>507</v>
      </c>
      <c r="D11" s="28" t="s">
        <v>605</v>
      </c>
      <c r="E11" s="20" t="s">
        <v>7</v>
      </c>
      <c r="F11" s="28" t="s">
        <v>516</v>
      </c>
      <c r="G11" s="19">
        <v>450000</v>
      </c>
      <c r="H11" s="3" t="s">
        <v>605</v>
      </c>
      <c r="I11" s="3" t="s">
        <v>7</v>
      </c>
      <c r="L11" s="3">
        <v>450000</v>
      </c>
      <c r="M11" s="3">
        <v>450000</v>
      </c>
      <c r="N11" s="16">
        <f t="shared" si="0"/>
        <v>0</v>
      </c>
    </row>
    <row r="12" spans="1:14" s="3" customFormat="1" ht="47.25">
      <c r="A12" s="26">
        <v>5</v>
      </c>
      <c r="B12" s="27" t="s">
        <v>8</v>
      </c>
      <c r="C12" s="20" t="s">
        <v>507</v>
      </c>
      <c r="D12" s="28" t="s">
        <v>605</v>
      </c>
      <c r="E12" s="20" t="s">
        <v>9</v>
      </c>
      <c r="F12" s="28" t="s">
        <v>516</v>
      </c>
      <c r="G12" s="19">
        <v>1430000</v>
      </c>
      <c r="H12" s="3" t="s">
        <v>605</v>
      </c>
      <c r="I12" s="3" t="s">
        <v>9</v>
      </c>
      <c r="L12" s="3">
        <v>1430000</v>
      </c>
      <c r="M12" s="3">
        <v>1430000</v>
      </c>
      <c r="N12" s="16">
        <f t="shared" si="0"/>
        <v>0</v>
      </c>
    </row>
    <row r="13" spans="1:14" s="3" customFormat="1" ht="47.25">
      <c r="A13" s="26">
        <v>6</v>
      </c>
      <c r="B13" s="27" t="s">
        <v>10</v>
      </c>
      <c r="C13" s="20" t="s">
        <v>507</v>
      </c>
      <c r="D13" s="28" t="s">
        <v>605</v>
      </c>
      <c r="E13" s="20" t="s">
        <v>11</v>
      </c>
      <c r="F13" s="28" t="s">
        <v>516</v>
      </c>
      <c r="G13" s="19">
        <v>1000000</v>
      </c>
      <c r="H13" s="3" t="s">
        <v>605</v>
      </c>
      <c r="I13" s="3" t="s">
        <v>11</v>
      </c>
      <c r="L13" s="3">
        <v>1000000</v>
      </c>
      <c r="M13" s="3">
        <v>1000000</v>
      </c>
      <c r="N13" s="16">
        <f t="shared" si="0"/>
        <v>0</v>
      </c>
    </row>
    <row r="14" spans="1:14" s="3" customFormat="1" ht="47.25">
      <c r="A14" s="26">
        <v>7</v>
      </c>
      <c r="B14" s="27" t="s">
        <v>12</v>
      </c>
      <c r="C14" s="20" t="s">
        <v>507</v>
      </c>
      <c r="D14" s="28" t="s">
        <v>605</v>
      </c>
      <c r="E14" s="20" t="s">
        <v>13</v>
      </c>
      <c r="F14" s="28" t="s">
        <v>516</v>
      </c>
      <c r="G14" s="19">
        <v>3000000</v>
      </c>
      <c r="H14" s="3" t="s">
        <v>605</v>
      </c>
      <c r="I14" s="3" t="s">
        <v>608</v>
      </c>
      <c r="L14" s="3">
        <v>3000000</v>
      </c>
      <c r="M14" s="3">
        <v>3000000</v>
      </c>
      <c r="N14" s="16">
        <f t="shared" si="0"/>
        <v>0</v>
      </c>
    </row>
    <row r="15" spans="1:14" s="3" customFormat="1" ht="47.25">
      <c r="A15" s="26">
        <v>8</v>
      </c>
      <c r="B15" s="27" t="s">
        <v>14</v>
      </c>
      <c r="C15" s="20" t="s">
        <v>507</v>
      </c>
      <c r="D15" s="28" t="s">
        <v>605</v>
      </c>
      <c r="E15" s="20" t="s">
        <v>582</v>
      </c>
      <c r="F15" s="28" t="s">
        <v>517</v>
      </c>
      <c r="G15" s="19">
        <v>9000000</v>
      </c>
      <c r="H15" s="3" t="s">
        <v>605</v>
      </c>
      <c r="I15" s="3" t="s">
        <v>608</v>
      </c>
      <c r="L15" s="3">
        <v>9000000</v>
      </c>
      <c r="M15" s="3">
        <v>9000000</v>
      </c>
      <c r="N15" s="16">
        <f t="shared" si="0"/>
        <v>0</v>
      </c>
    </row>
    <row r="16" spans="1:14" s="3" customFormat="1" ht="47.25">
      <c r="A16" s="26">
        <v>9</v>
      </c>
      <c r="B16" s="27" t="s">
        <v>15</v>
      </c>
      <c r="C16" s="20" t="s">
        <v>507</v>
      </c>
      <c r="D16" s="28" t="s">
        <v>605</v>
      </c>
      <c r="E16" s="20" t="s">
        <v>16</v>
      </c>
      <c r="F16" s="28" t="s">
        <v>518</v>
      </c>
      <c r="G16" s="19">
        <v>4000000</v>
      </c>
      <c r="H16" s="3" t="s">
        <v>605</v>
      </c>
      <c r="I16" s="3" t="s">
        <v>608</v>
      </c>
      <c r="L16" s="3">
        <v>4000000</v>
      </c>
      <c r="M16" s="3">
        <v>4000000</v>
      </c>
      <c r="N16" s="16">
        <f t="shared" si="0"/>
        <v>0</v>
      </c>
    </row>
    <row r="17" spans="1:14" s="3" customFormat="1" ht="47.25">
      <c r="A17" s="26">
        <v>10</v>
      </c>
      <c r="B17" s="27" t="s">
        <v>17</v>
      </c>
      <c r="C17" s="20" t="s">
        <v>508</v>
      </c>
      <c r="D17" s="28" t="s">
        <v>605</v>
      </c>
      <c r="E17" s="20" t="s">
        <v>18</v>
      </c>
      <c r="F17" s="28" t="s">
        <v>521</v>
      </c>
      <c r="G17" s="19">
        <v>367300</v>
      </c>
      <c r="H17" s="3" t="s">
        <v>605</v>
      </c>
      <c r="I17" s="3" t="s">
        <v>208</v>
      </c>
      <c r="L17" s="3">
        <v>367300</v>
      </c>
      <c r="M17" s="3">
        <v>367300</v>
      </c>
      <c r="N17" s="16">
        <f t="shared" si="0"/>
        <v>0</v>
      </c>
    </row>
    <row r="18" spans="1:14" s="3" customFormat="1" ht="47.25">
      <c r="A18" s="26">
        <v>11</v>
      </c>
      <c r="B18" s="27" t="s">
        <v>19</v>
      </c>
      <c r="C18" s="20" t="s">
        <v>508</v>
      </c>
      <c r="D18" s="28" t="s">
        <v>605</v>
      </c>
      <c r="E18" s="20" t="s">
        <v>18</v>
      </c>
      <c r="F18" s="28" t="s">
        <v>521</v>
      </c>
      <c r="G18" s="19">
        <v>251475</v>
      </c>
      <c r="H18" s="3" t="s">
        <v>605</v>
      </c>
      <c r="I18" s="3" t="s">
        <v>208</v>
      </c>
      <c r="L18" s="3">
        <v>251475</v>
      </c>
      <c r="M18" s="3">
        <v>251475</v>
      </c>
      <c r="N18" s="16">
        <f t="shared" si="0"/>
        <v>0</v>
      </c>
    </row>
    <row r="19" spans="1:14" s="3" customFormat="1" ht="31.5">
      <c r="A19" s="26">
        <v>12</v>
      </c>
      <c r="B19" s="27" t="s">
        <v>20</v>
      </c>
      <c r="C19" s="20" t="s">
        <v>509</v>
      </c>
      <c r="D19" s="28" t="s">
        <v>605</v>
      </c>
      <c r="E19" s="20" t="s">
        <v>18</v>
      </c>
      <c r="F19" s="28" t="s">
        <v>521</v>
      </c>
      <c r="G19" s="19">
        <v>685970</v>
      </c>
      <c r="H19" s="3" t="s">
        <v>605</v>
      </c>
      <c r="I19" s="3" t="s">
        <v>208</v>
      </c>
      <c r="L19" s="3">
        <v>685970</v>
      </c>
      <c r="M19" s="3">
        <v>685970</v>
      </c>
      <c r="N19" s="16">
        <f t="shared" si="0"/>
        <v>0</v>
      </c>
    </row>
    <row r="20" spans="1:14" s="3" customFormat="1" ht="47.25">
      <c r="A20" s="26">
        <v>13</v>
      </c>
      <c r="B20" s="27" t="s">
        <v>21</v>
      </c>
      <c r="C20" s="20" t="s">
        <v>507</v>
      </c>
      <c r="D20" s="28" t="s">
        <v>605</v>
      </c>
      <c r="E20" s="20" t="s">
        <v>18</v>
      </c>
      <c r="F20" s="28" t="s">
        <v>521</v>
      </c>
      <c r="G20" s="19">
        <v>2525000</v>
      </c>
      <c r="H20" s="3" t="s">
        <v>605</v>
      </c>
      <c r="I20" s="3" t="s">
        <v>208</v>
      </c>
      <c r="L20" s="3">
        <v>2525000</v>
      </c>
      <c r="M20" s="3">
        <v>2525000</v>
      </c>
      <c r="N20" s="16">
        <f t="shared" si="0"/>
        <v>0</v>
      </c>
    </row>
    <row r="21" spans="1:14" s="3" customFormat="1" ht="47.25">
      <c r="A21" s="26">
        <v>14</v>
      </c>
      <c r="B21" s="27" t="s">
        <v>22</v>
      </c>
      <c r="C21" s="20" t="s">
        <v>508</v>
      </c>
      <c r="D21" s="28" t="s">
        <v>605</v>
      </c>
      <c r="E21" s="20" t="s">
        <v>18</v>
      </c>
      <c r="F21" s="28" t="s">
        <v>521</v>
      </c>
      <c r="G21" s="19">
        <v>531000</v>
      </c>
      <c r="H21" s="3" t="s">
        <v>605</v>
      </c>
      <c r="I21" s="3" t="s">
        <v>208</v>
      </c>
      <c r="L21" s="3">
        <v>531000</v>
      </c>
      <c r="M21" s="3">
        <v>531000</v>
      </c>
      <c r="N21" s="16">
        <f t="shared" si="0"/>
        <v>0</v>
      </c>
    </row>
    <row r="22" spans="1:14" s="3" customFormat="1" ht="31.5">
      <c r="A22" s="26">
        <v>15</v>
      </c>
      <c r="B22" s="27" t="s">
        <v>23</v>
      </c>
      <c r="C22" s="20" t="s">
        <v>509</v>
      </c>
      <c r="D22" s="28" t="s">
        <v>605</v>
      </c>
      <c r="E22" s="20" t="str">
        <f>I22</f>
        <v>SECRETARIA DE EDUCACION PUBLICA</v>
      </c>
      <c r="F22" s="28" t="s">
        <v>521</v>
      </c>
      <c r="G22" s="19">
        <v>747000</v>
      </c>
      <c r="H22" s="3" t="s">
        <v>605</v>
      </c>
      <c r="I22" s="3" t="s">
        <v>609</v>
      </c>
      <c r="L22" s="3">
        <v>747000</v>
      </c>
      <c r="M22" s="3">
        <v>747000</v>
      </c>
      <c r="N22" s="16">
        <f t="shared" si="0"/>
        <v>0</v>
      </c>
    </row>
    <row r="23" spans="1:14" s="3" customFormat="1" ht="47.25">
      <c r="A23" s="26">
        <v>16</v>
      </c>
      <c r="B23" s="27" t="s">
        <v>24</v>
      </c>
      <c r="C23" s="20" t="s">
        <v>508</v>
      </c>
      <c r="D23" s="28" t="s">
        <v>605</v>
      </c>
      <c r="E23" s="20" t="s">
        <v>546</v>
      </c>
      <c r="F23" s="28" t="s">
        <v>521</v>
      </c>
      <c r="G23" s="19">
        <v>665000</v>
      </c>
      <c r="H23" s="3" t="s">
        <v>605</v>
      </c>
      <c r="I23" s="3" t="s">
        <v>610</v>
      </c>
      <c r="L23" s="3">
        <v>665000</v>
      </c>
      <c r="M23" s="3">
        <v>665000</v>
      </c>
      <c r="N23" s="16">
        <f t="shared" si="0"/>
        <v>0</v>
      </c>
    </row>
    <row r="24" spans="1:14" s="3" customFormat="1" ht="47.25">
      <c r="A24" s="26">
        <v>17</v>
      </c>
      <c r="B24" s="27" t="s">
        <v>25</v>
      </c>
      <c r="C24" s="20" t="s">
        <v>508</v>
      </c>
      <c r="D24" s="28" t="s">
        <v>605</v>
      </c>
      <c r="E24" s="20" t="s">
        <v>18</v>
      </c>
      <c r="F24" s="28" t="s">
        <v>521</v>
      </c>
      <c r="G24" s="19">
        <v>433000</v>
      </c>
      <c r="H24" s="3" t="s">
        <v>605</v>
      </c>
      <c r="I24" s="3" t="s">
        <v>208</v>
      </c>
      <c r="L24" s="3">
        <v>433000</v>
      </c>
      <c r="M24" s="3">
        <v>433000</v>
      </c>
      <c r="N24" s="16">
        <f t="shared" si="0"/>
        <v>0</v>
      </c>
    </row>
    <row r="25" spans="1:14" s="3" customFormat="1" ht="47.25">
      <c r="A25" s="26">
        <v>18</v>
      </c>
      <c r="B25" s="27" t="s">
        <v>26</v>
      </c>
      <c r="C25" s="20" t="s">
        <v>508</v>
      </c>
      <c r="D25" s="28" t="s">
        <v>605</v>
      </c>
      <c r="E25" s="20" t="s">
        <v>5</v>
      </c>
      <c r="F25" s="28" t="s">
        <v>523</v>
      </c>
      <c r="G25" s="19">
        <v>660000</v>
      </c>
      <c r="H25" s="3" t="s">
        <v>605</v>
      </c>
      <c r="I25" s="3" t="s">
        <v>607</v>
      </c>
      <c r="L25" s="3">
        <v>660000</v>
      </c>
      <c r="M25" s="3">
        <v>660000</v>
      </c>
      <c r="N25" s="16">
        <f t="shared" si="0"/>
        <v>0</v>
      </c>
    </row>
    <row r="26" spans="1:14" s="3" customFormat="1" ht="47.25">
      <c r="A26" s="26">
        <v>19</v>
      </c>
      <c r="B26" s="27" t="s">
        <v>27</v>
      </c>
      <c r="C26" s="20" t="s">
        <v>508</v>
      </c>
      <c r="D26" s="28" t="s">
        <v>605</v>
      </c>
      <c r="E26" s="20" t="s">
        <v>5</v>
      </c>
      <c r="F26" s="28" t="s">
        <v>523</v>
      </c>
      <c r="G26" s="19">
        <v>956000</v>
      </c>
      <c r="H26" s="3" t="s">
        <v>605</v>
      </c>
      <c r="I26" s="3" t="s">
        <v>607</v>
      </c>
      <c r="L26" s="3">
        <v>956000</v>
      </c>
      <c r="M26" s="3">
        <v>956000</v>
      </c>
      <c r="N26" s="16">
        <f t="shared" si="0"/>
        <v>0</v>
      </c>
    </row>
    <row r="27" spans="1:14" s="3" customFormat="1" ht="47.25">
      <c r="A27" s="26">
        <v>20</v>
      </c>
      <c r="B27" s="27" t="s">
        <v>28</v>
      </c>
      <c r="C27" s="20" t="s">
        <v>508</v>
      </c>
      <c r="D27" s="28" t="s">
        <v>605</v>
      </c>
      <c r="E27" s="20" t="s">
        <v>5</v>
      </c>
      <c r="F27" s="28" t="s">
        <v>523</v>
      </c>
      <c r="G27" s="19">
        <v>216000</v>
      </c>
      <c r="H27" s="3" t="s">
        <v>605</v>
      </c>
      <c r="I27" s="3" t="s">
        <v>607</v>
      </c>
      <c r="L27" s="3">
        <v>216000</v>
      </c>
      <c r="M27" s="3">
        <v>216000</v>
      </c>
      <c r="N27" s="16">
        <f t="shared" si="0"/>
        <v>0</v>
      </c>
    </row>
    <row r="28" spans="1:14" s="3" customFormat="1" ht="47.25">
      <c r="A28" s="26">
        <v>21</v>
      </c>
      <c r="B28" s="27" t="s">
        <v>29</v>
      </c>
      <c r="C28" s="20" t="s">
        <v>510</v>
      </c>
      <c r="D28" s="28" t="s">
        <v>605</v>
      </c>
      <c r="E28" s="20" t="s">
        <v>30</v>
      </c>
      <c r="F28" s="28" t="s">
        <v>523</v>
      </c>
      <c r="G28" s="19">
        <v>1468486</v>
      </c>
      <c r="H28" s="3" t="s">
        <v>605</v>
      </c>
      <c r="I28" s="3" t="s">
        <v>611</v>
      </c>
      <c r="L28" s="3">
        <v>1468486</v>
      </c>
      <c r="M28" s="3">
        <v>1468486</v>
      </c>
      <c r="N28" s="16">
        <f t="shared" si="0"/>
        <v>0</v>
      </c>
    </row>
    <row r="29" spans="1:14" s="3" customFormat="1" ht="47.25">
      <c r="A29" s="26">
        <v>22</v>
      </c>
      <c r="B29" s="27" t="s">
        <v>31</v>
      </c>
      <c r="C29" s="20" t="s">
        <v>508</v>
      </c>
      <c r="D29" s="28" t="s">
        <v>605</v>
      </c>
      <c r="E29" s="20" t="s">
        <v>547</v>
      </c>
      <c r="F29" s="28" t="s">
        <v>523</v>
      </c>
      <c r="G29" s="19">
        <v>1451822</v>
      </c>
      <c r="H29" s="3" t="s">
        <v>605</v>
      </c>
      <c r="I29" s="3" t="s">
        <v>612</v>
      </c>
      <c r="L29" s="3">
        <v>1451822.06</v>
      </c>
      <c r="M29" s="3">
        <v>1451822.06</v>
      </c>
      <c r="N29" s="16">
        <f t="shared" si="0"/>
        <v>-0.060000000055879354</v>
      </c>
    </row>
    <row r="30" spans="1:14" s="3" customFormat="1" ht="47.25">
      <c r="A30" s="26">
        <v>23</v>
      </c>
      <c r="B30" s="27" t="s">
        <v>32</v>
      </c>
      <c r="C30" s="20" t="s">
        <v>508</v>
      </c>
      <c r="D30" s="28" t="s">
        <v>605</v>
      </c>
      <c r="E30" s="20" t="s">
        <v>33</v>
      </c>
      <c r="F30" s="28" t="s">
        <v>524</v>
      </c>
      <c r="G30" s="19">
        <v>1491299</v>
      </c>
      <c r="H30" s="3" t="s">
        <v>605</v>
      </c>
      <c r="I30" s="3" t="s">
        <v>613</v>
      </c>
      <c r="L30" s="3">
        <v>1491299</v>
      </c>
      <c r="M30" s="3">
        <v>1491299</v>
      </c>
      <c r="N30" s="16">
        <f t="shared" si="0"/>
        <v>0</v>
      </c>
    </row>
    <row r="31" spans="1:14" s="3" customFormat="1" ht="47.25">
      <c r="A31" s="26">
        <v>24</v>
      </c>
      <c r="B31" s="27" t="s">
        <v>34</v>
      </c>
      <c r="C31" s="20" t="s">
        <v>508</v>
      </c>
      <c r="D31" s="28" t="s">
        <v>605</v>
      </c>
      <c r="E31" s="20" t="s">
        <v>35</v>
      </c>
      <c r="F31" s="28" t="s">
        <v>524</v>
      </c>
      <c r="G31" s="19">
        <v>351600</v>
      </c>
      <c r="H31" s="3" t="s">
        <v>605</v>
      </c>
      <c r="I31" s="3" t="s">
        <v>119</v>
      </c>
      <c r="L31" s="3">
        <v>0</v>
      </c>
      <c r="M31" s="3">
        <v>0</v>
      </c>
      <c r="N31" s="16">
        <f t="shared" si="0"/>
        <v>351600</v>
      </c>
    </row>
    <row r="32" spans="1:14" s="3" customFormat="1" ht="47.25">
      <c r="A32" s="26">
        <v>25</v>
      </c>
      <c r="B32" s="27" t="s">
        <v>36</v>
      </c>
      <c r="C32" s="20" t="s">
        <v>508</v>
      </c>
      <c r="D32" s="28" t="s">
        <v>605</v>
      </c>
      <c r="E32" s="20" t="s">
        <v>37</v>
      </c>
      <c r="F32" s="28" t="s">
        <v>524</v>
      </c>
      <c r="G32" s="19">
        <v>174405</v>
      </c>
      <c r="H32" s="3" t="s">
        <v>605</v>
      </c>
      <c r="I32" s="3" t="s">
        <v>614</v>
      </c>
      <c r="L32" s="3">
        <v>174404.5</v>
      </c>
      <c r="M32" s="3">
        <v>174404.5</v>
      </c>
      <c r="N32" s="16">
        <f t="shared" si="0"/>
        <v>0.5</v>
      </c>
    </row>
    <row r="33" spans="1:14" s="3" customFormat="1" ht="47.25">
      <c r="A33" s="26">
        <v>26</v>
      </c>
      <c r="B33" s="27" t="s">
        <v>38</v>
      </c>
      <c r="C33" s="20" t="s">
        <v>508</v>
      </c>
      <c r="D33" s="28" t="s">
        <v>605</v>
      </c>
      <c r="E33" s="20" t="s">
        <v>39</v>
      </c>
      <c r="F33" s="28" t="s">
        <v>524</v>
      </c>
      <c r="G33" s="19">
        <v>466800</v>
      </c>
      <c r="H33" s="3" t="s">
        <v>605</v>
      </c>
      <c r="I33" s="3" t="s">
        <v>615</v>
      </c>
      <c r="L33" s="3">
        <v>466800</v>
      </c>
      <c r="M33" s="3">
        <v>466800</v>
      </c>
      <c r="N33" s="16">
        <f t="shared" si="0"/>
        <v>0</v>
      </c>
    </row>
    <row r="34" spans="1:14" s="3" customFormat="1" ht="47.25">
      <c r="A34" s="26">
        <v>27</v>
      </c>
      <c r="B34" s="27" t="s">
        <v>40</v>
      </c>
      <c r="C34" s="20" t="s">
        <v>508</v>
      </c>
      <c r="D34" s="28" t="s">
        <v>605</v>
      </c>
      <c r="E34" s="20" t="s">
        <v>41</v>
      </c>
      <c r="F34" s="28" t="s">
        <v>524</v>
      </c>
      <c r="G34" s="19">
        <v>1498000</v>
      </c>
      <c r="H34" s="3" t="s">
        <v>605</v>
      </c>
      <c r="I34" s="3" t="s">
        <v>616</v>
      </c>
      <c r="L34" s="3">
        <v>1498000</v>
      </c>
      <c r="M34" s="3">
        <v>1498000</v>
      </c>
      <c r="N34" s="16">
        <f t="shared" si="0"/>
        <v>0</v>
      </c>
    </row>
    <row r="35" spans="1:14" s="3" customFormat="1" ht="47.25">
      <c r="A35" s="26">
        <v>28</v>
      </c>
      <c r="B35" s="27" t="s">
        <v>42</v>
      </c>
      <c r="C35" s="20" t="s">
        <v>510</v>
      </c>
      <c r="D35" s="28" t="s">
        <v>605</v>
      </c>
      <c r="E35" s="20" t="s">
        <v>43</v>
      </c>
      <c r="F35" s="28" t="s">
        <v>524</v>
      </c>
      <c r="G35" s="19">
        <v>394000</v>
      </c>
      <c r="H35" s="3" t="s">
        <v>605</v>
      </c>
      <c r="I35" s="3" t="s">
        <v>617</v>
      </c>
      <c r="L35" s="3">
        <v>394000</v>
      </c>
      <c r="M35" s="3">
        <v>394000</v>
      </c>
      <c r="N35" s="16">
        <f t="shared" si="0"/>
        <v>0</v>
      </c>
    </row>
    <row r="36" spans="1:14" s="3" customFormat="1" ht="47.25">
      <c r="A36" s="26">
        <v>29</v>
      </c>
      <c r="B36" s="27" t="s">
        <v>44</v>
      </c>
      <c r="C36" s="20" t="s">
        <v>508</v>
      </c>
      <c r="D36" s="28" t="s">
        <v>605</v>
      </c>
      <c r="E36" s="20" t="s">
        <v>45</v>
      </c>
      <c r="F36" s="28" t="s">
        <v>524</v>
      </c>
      <c r="G36" s="19">
        <v>274125</v>
      </c>
      <c r="H36" s="3" t="s">
        <v>605</v>
      </c>
      <c r="I36" s="3" t="s">
        <v>618</v>
      </c>
      <c r="L36" s="3">
        <v>274125.28</v>
      </c>
      <c r="M36" s="3">
        <v>274125.28</v>
      </c>
      <c r="N36" s="16">
        <f t="shared" si="0"/>
        <v>-0.2800000000279397</v>
      </c>
    </row>
    <row r="37" spans="1:14" s="3" customFormat="1" ht="47.25">
      <c r="A37" s="26">
        <v>30</v>
      </c>
      <c r="B37" s="27" t="s">
        <v>46</v>
      </c>
      <c r="C37" s="20" t="s">
        <v>508</v>
      </c>
      <c r="D37" s="28" t="s">
        <v>605</v>
      </c>
      <c r="E37" s="20" t="s">
        <v>47</v>
      </c>
      <c r="F37" s="28" t="s">
        <v>525</v>
      </c>
      <c r="G37" s="19">
        <v>920000</v>
      </c>
      <c r="H37" s="3" t="s">
        <v>605</v>
      </c>
      <c r="I37" s="3" t="s">
        <v>619</v>
      </c>
      <c r="L37" s="3">
        <v>0</v>
      </c>
      <c r="M37" s="3">
        <v>0</v>
      </c>
      <c r="N37" s="16">
        <f t="shared" si="0"/>
        <v>920000</v>
      </c>
    </row>
    <row r="38" spans="1:14" s="3" customFormat="1" ht="47.25">
      <c r="A38" s="26">
        <v>31</v>
      </c>
      <c r="B38" s="27" t="s">
        <v>48</v>
      </c>
      <c r="C38" s="20" t="s">
        <v>508</v>
      </c>
      <c r="D38" s="28" t="s">
        <v>605</v>
      </c>
      <c r="E38" s="20" t="s">
        <v>49</v>
      </c>
      <c r="F38" s="28" t="s">
        <v>525</v>
      </c>
      <c r="G38" s="19">
        <v>920000</v>
      </c>
      <c r="H38" s="3" t="s">
        <v>605</v>
      </c>
      <c r="I38" s="3" t="s">
        <v>620</v>
      </c>
      <c r="L38" s="3">
        <v>920000</v>
      </c>
      <c r="M38" s="3">
        <v>920000</v>
      </c>
      <c r="N38" s="16">
        <f t="shared" si="0"/>
        <v>0</v>
      </c>
    </row>
    <row r="39" spans="1:14" s="3" customFormat="1" ht="47.25">
      <c r="A39" s="26">
        <v>32</v>
      </c>
      <c r="B39" s="27" t="s">
        <v>50</v>
      </c>
      <c r="C39" s="20" t="s">
        <v>508</v>
      </c>
      <c r="D39" s="28" t="s">
        <v>605</v>
      </c>
      <c r="E39" s="20" t="s">
        <v>51</v>
      </c>
      <c r="F39" s="28" t="s">
        <v>525</v>
      </c>
      <c r="G39" s="19">
        <v>1188857.6</v>
      </c>
      <c r="H39" s="3" t="s">
        <v>605</v>
      </c>
      <c r="I39" s="3" t="s">
        <v>621</v>
      </c>
      <c r="L39" s="3">
        <v>1188857.6</v>
      </c>
      <c r="M39" s="3">
        <v>1188857.6</v>
      </c>
      <c r="N39" s="16">
        <f t="shared" si="0"/>
        <v>0</v>
      </c>
    </row>
    <row r="40" spans="1:14" s="3" customFormat="1" ht="47.25">
      <c r="A40" s="26">
        <v>33</v>
      </c>
      <c r="B40" s="27" t="s">
        <v>52</v>
      </c>
      <c r="C40" s="20" t="s">
        <v>508</v>
      </c>
      <c r="D40" s="28" t="s">
        <v>605</v>
      </c>
      <c r="E40" s="20" t="s">
        <v>53</v>
      </c>
      <c r="F40" s="28" t="s">
        <v>525</v>
      </c>
      <c r="G40" s="19">
        <v>1600000</v>
      </c>
      <c r="H40" s="3" t="s">
        <v>605</v>
      </c>
      <c r="I40" s="3" t="s">
        <v>53</v>
      </c>
      <c r="L40" s="3">
        <v>1600000</v>
      </c>
      <c r="M40" s="3">
        <v>1600000</v>
      </c>
      <c r="N40" s="16">
        <f t="shared" si="0"/>
        <v>0</v>
      </c>
    </row>
    <row r="41" spans="1:14" s="3" customFormat="1" ht="31.5">
      <c r="A41" s="26">
        <v>34</v>
      </c>
      <c r="B41" s="27" t="s">
        <v>54</v>
      </c>
      <c r="C41" s="20" t="s">
        <v>509</v>
      </c>
      <c r="D41" s="28" t="s">
        <v>605</v>
      </c>
      <c r="E41" s="20" t="s">
        <v>5</v>
      </c>
      <c r="F41" s="28" t="s">
        <v>525</v>
      </c>
      <c r="G41" s="19">
        <v>404542.5</v>
      </c>
      <c r="H41" s="3" t="s">
        <v>605</v>
      </c>
      <c r="I41" s="3" t="s">
        <v>607</v>
      </c>
      <c r="L41" s="3">
        <v>0</v>
      </c>
      <c r="M41" s="3">
        <v>0</v>
      </c>
      <c r="N41" s="16">
        <f t="shared" si="0"/>
        <v>404542.5</v>
      </c>
    </row>
    <row r="42" spans="1:14" s="3" customFormat="1" ht="47.25">
      <c r="A42" s="26">
        <v>35</v>
      </c>
      <c r="B42" s="27" t="s">
        <v>55</v>
      </c>
      <c r="C42" s="20" t="s">
        <v>508</v>
      </c>
      <c r="D42" s="28" t="s">
        <v>605</v>
      </c>
      <c r="E42" s="20" t="s">
        <v>56</v>
      </c>
      <c r="F42" s="28" t="s">
        <v>526</v>
      </c>
      <c r="G42" s="19">
        <v>1565000</v>
      </c>
      <c r="H42" s="3" t="s">
        <v>605</v>
      </c>
      <c r="I42" s="3" t="s">
        <v>780</v>
      </c>
      <c r="L42" s="3">
        <v>0</v>
      </c>
      <c r="M42" s="3">
        <v>0</v>
      </c>
      <c r="N42" s="16">
        <f t="shared" si="0"/>
        <v>1565000</v>
      </c>
    </row>
    <row r="43" spans="1:14" s="3" customFormat="1" ht="47.25">
      <c r="A43" s="26">
        <v>36</v>
      </c>
      <c r="B43" s="27" t="s">
        <v>57</v>
      </c>
      <c r="C43" s="20" t="s">
        <v>508</v>
      </c>
      <c r="D43" s="28" t="s">
        <v>605</v>
      </c>
      <c r="E43" s="20" t="s">
        <v>58</v>
      </c>
      <c r="F43" s="28" t="s">
        <v>526</v>
      </c>
      <c r="G43" s="19">
        <v>1672157</v>
      </c>
      <c r="H43" s="3" t="s">
        <v>605</v>
      </c>
      <c r="I43" s="3" t="s">
        <v>58</v>
      </c>
      <c r="L43" s="3">
        <v>0</v>
      </c>
      <c r="M43" s="3">
        <v>0</v>
      </c>
      <c r="N43" s="16">
        <f t="shared" si="0"/>
        <v>1672157</v>
      </c>
    </row>
    <row r="44" spans="1:14" s="3" customFormat="1" ht="47.25">
      <c r="A44" s="26">
        <v>37</v>
      </c>
      <c r="B44" s="27" t="s">
        <v>59</v>
      </c>
      <c r="C44" s="20" t="s">
        <v>508</v>
      </c>
      <c r="D44" s="28" t="s">
        <v>605</v>
      </c>
      <c r="E44" s="20" t="s">
        <v>60</v>
      </c>
      <c r="F44" s="28" t="s">
        <v>526</v>
      </c>
      <c r="G44" s="19">
        <v>5425869</v>
      </c>
      <c r="H44" s="3" t="s">
        <v>605</v>
      </c>
      <c r="I44" s="3" t="s">
        <v>622</v>
      </c>
      <c r="L44" s="3">
        <v>0</v>
      </c>
      <c r="M44" s="3">
        <v>0</v>
      </c>
      <c r="N44" s="16">
        <f t="shared" si="0"/>
        <v>5425869</v>
      </c>
    </row>
    <row r="45" spans="1:14" s="3" customFormat="1" ht="47.25">
      <c r="A45" s="26">
        <v>38</v>
      </c>
      <c r="B45" s="27" t="s">
        <v>61</v>
      </c>
      <c r="C45" s="20" t="s">
        <v>508</v>
      </c>
      <c r="D45" s="28" t="s">
        <v>605</v>
      </c>
      <c r="E45" s="20" t="s">
        <v>62</v>
      </c>
      <c r="F45" s="28" t="s">
        <v>531</v>
      </c>
      <c r="G45" s="19">
        <v>2562680</v>
      </c>
      <c r="H45" s="3" t="s">
        <v>605</v>
      </c>
      <c r="I45" s="3" t="s">
        <v>623</v>
      </c>
      <c r="L45" s="3">
        <v>0</v>
      </c>
      <c r="M45" s="3">
        <v>0</v>
      </c>
      <c r="N45" s="16">
        <f t="shared" si="0"/>
        <v>2562680</v>
      </c>
    </row>
    <row r="46" spans="1:14" s="3" customFormat="1" ht="47.25">
      <c r="A46" s="26">
        <v>39</v>
      </c>
      <c r="B46" s="27" t="s">
        <v>63</v>
      </c>
      <c r="C46" s="20" t="s">
        <v>508</v>
      </c>
      <c r="D46" s="28" t="s">
        <v>605</v>
      </c>
      <c r="E46" s="20" t="s">
        <v>64</v>
      </c>
      <c r="F46" s="28" t="s">
        <v>531</v>
      </c>
      <c r="G46" s="19">
        <v>2580000</v>
      </c>
      <c r="H46" s="3" t="s">
        <v>605</v>
      </c>
      <c r="I46" s="3" t="s">
        <v>624</v>
      </c>
      <c r="L46" s="3">
        <v>0</v>
      </c>
      <c r="M46" s="3">
        <v>0</v>
      </c>
      <c r="N46" s="16">
        <f t="shared" si="0"/>
        <v>2580000</v>
      </c>
    </row>
    <row r="47" spans="1:14" s="3" customFormat="1" ht="31.5">
      <c r="A47" s="26">
        <v>40</v>
      </c>
      <c r="B47" s="27" t="s">
        <v>65</v>
      </c>
      <c r="C47" s="20" t="s">
        <v>509</v>
      </c>
      <c r="D47" s="28" t="s">
        <v>605</v>
      </c>
      <c r="E47" s="20" t="s">
        <v>66</v>
      </c>
      <c r="F47" s="28" t="s">
        <v>540</v>
      </c>
      <c r="G47" s="19">
        <v>568400</v>
      </c>
      <c r="H47" s="3" t="s">
        <v>605</v>
      </c>
      <c r="I47" s="3" t="s">
        <v>625</v>
      </c>
      <c r="L47" s="3">
        <v>0</v>
      </c>
      <c r="M47" s="3">
        <v>0</v>
      </c>
      <c r="N47" s="16">
        <f t="shared" si="0"/>
        <v>568400</v>
      </c>
    </row>
    <row r="48" spans="1:14" s="3" customFormat="1" ht="31.5">
      <c r="A48" s="26">
        <v>41</v>
      </c>
      <c r="B48" s="27" t="s">
        <v>67</v>
      </c>
      <c r="C48" s="20" t="s">
        <v>509</v>
      </c>
      <c r="D48" s="28" t="s">
        <v>605</v>
      </c>
      <c r="E48" s="20" t="s">
        <v>583</v>
      </c>
      <c r="F48" s="28" t="s">
        <v>540</v>
      </c>
      <c r="G48" s="19">
        <v>1290900</v>
      </c>
      <c r="H48" s="3" t="s">
        <v>605</v>
      </c>
      <c r="I48" s="3" t="s">
        <v>626</v>
      </c>
      <c r="L48" s="3">
        <v>1290900</v>
      </c>
      <c r="M48" s="3">
        <v>1290900</v>
      </c>
      <c r="N48" s="16">
        <f t="shared" si="0"/>
        <v>0</v>
      </c>
    </row>
    <row r="49" spans="1:14" s="3" customFormat="1" ht="47.25">
      <c r="A49" s="26">
        <v>42</v>
      </c>
      <c r="B49" s="27" t="s">
        <v>68</v>
      </c>
      <c r="C49" s="20" t="s">
        <v>507</v>
      </c>
      <c r="D49" s="28" t="s">
        <v>605</v>
      </c>
      <c r="E49" s="20" t="s">
        <v>69</v>
      </c>
      <c r="F49" s="28" t="s">
        <v>540</v>
      </c>
      <c r="G49" s="19">
        <v>360300</v>
      </c>
      <c r="H49" s="3" t="s">
        <v>605</v>
      </c>
      <c r="I49" s="3" t="s">
        <v>627</v>
      </c>
      <c r="L49" s="3">
        <v>360300</v>
      </c>
      <c r="M49" s="3">
        <v>360300</v>
      </c>
      <c r="N49" s="16">
        <f t="shared" si="0"/>
        <v>0</v>
      </c>
    </row>
    <row r="50" spans="1:14" s="3" customFormat="1" ht="47.25">
      <c r="A50" s="26">
        <v>43</v>
      </c>
      <c r="B50" s="27" t="s">
        <v>70</v>
      </c>
      <c r="C50" s="20" t="s">
        <v>507</v>
      </c>
      <c r="D50" s="28" t="s">
        <v>605</v>
      </c>
      <c r="E50" s="20" t="s">
        <v>71</v>
      </c>
      <c r="F50" s="28" t="s">
        <v>540</v>
      </c>
      <c r="G50" s="19">
        <v>1033004.9</v>
      </c>
      <c r="H50" s="3" t="s">
        <v>605</v>
      </c>
      <c r="I50" s="3" t="s">
        <v>628</v>
      </c>
      <c r="L50" s="3">
        <v>1033004.9</v>
      </c>
      <c r="M50" s="3">
        <v>1033004.9</v>
      </c>
      <c r="N50" s="16">
        <f t="shared" si="0"/>
        <v>0</v>
      </c>
    </row>
    <row r="51" spans="1:14" s="3" customFormat="1" ht="47.25">
      <c r="A51" s="26">
        <v>44</v>
      </c>
      <c r="B51" s="27" t="s">
        <v>72</v>
      </c>
      <c r="C51" s="20" t="s">
        <v>507</v>
      </c>
      <c r="D51" s="28" t="s">
        <v>605</v>
      </c>
      <c r="E51" s="20" t="s">
        <v>73</v>
      </c>
      <c r="F51" s="28" t="s">
        <v>540</v>
      </c>
      <c r="G51" s="19">
        <v>1667756</v>
      </c>
      <c r="H51" s="3" t="s">
        <v>605</v>
      </c>
      <c r="I51" s="3" t="s">
        <v>629</v>
      </c>
      <c r="L51" s="3">
        <v>1667756</v>
      </c>
      <c r="M51" s="3">
        <v>1667756</v>
      </c>
      <c r="N51" s="16">
        <f t="shared" si="0"/>
        <v>0</v>
      </c>
    </row>
    <row r="52" spans="1:14" s="3" customFormat="1" ht="47.25">
      <c r="A52" s="26">
        <v>45</v>
      </c>
      <c r="B52" s="27" t="s">
        <v>74</v>
      </c>
      <c r="C52" s="20" t="s">
        <v>510</v>
      </c>
      <c r="D52" s="28" t="s">
        <v>605</v>
      </c>
      <c r="E52" s="20" t="s">
        <v>75</v>
      </c>
      <c r="F52" s="28" t="s">
        <v>540</v>
      </c>
      <c r="G52" s="19">
        <v>1060500</v>
      </c>
      <c r="H52" s="3" t="s">
        <v>605</v>
      </c>
      <c r="I52" s="3" t="s">
        <v>630</v>
      </c>
      <c r="L52" s="3">
        <v>1060500</v>
      </c>
      <c r="M52" s="3">
        <v>1060500</v>
      </c>
      <c r="N52" s="16">
        <f t="shared" si="0"/>
        <v>0</v>
      </c>
    </row>
    <row r="53" spans="1:14" s="3" customFormat="1" ht="47.25">
      <c r="A53" s="26">
        <v>46</v>
      </c>
      <c r="B53" s="27" t="s">
        <v>76</v>
      </c>
      <c r="C53" s="20" t="s">
        <v>508</v>
      </c>
      <c r="D53" s="28" t="s">
        <v>605</v>
      </c>
      <c r="E53" s="20" t="s">
        <v>77</v>
      </c>
      <c r="F53" s="28" t="s">
        <v>540</v>
      </c>
      <c r="G53" s="19">
        <v>1378800</v>
      </c>
      <c r="H53" s="3" t="s">
        <v>605</v>
      </c>
      <c r="I53" s="3" t="s">
        <v>631</v>
      </c>
      <c r="L53" s="3">
        <v>0</v>
      </c>
      <c r="M53" s="3">
        <v>0</v>
      </c>
      <c r="N53" s="16">
        <f t="shared" si="0"/>
        <v>1378800</v>
      </c>
    </row>
    <row r="54" spans="1:14" s="3" customFormat="1" ht="47.25">
      <c r="A54" s="26">
        <v>47</v>
      </c>
      <c r="B54" s="27" t="s">
        <v>78</v>
      </c>
      <c r="C54" s="20" t="s">
        <v>508</v>
      </c>
      <c r="D54" s="28" t="s">
        <v>605</v>
      </c>
      <c r="E54" s="20" t="s">
        <v>584</v>
      </c>
      <c r="F54" s="28" t="s">
        <v>540</v>
      </c>
      <c r="G54" s="19">
        <v>2618898</v>
      </c>
      <c r="H54" s="3" t="s">
        <v>605</v>
      </c>
      <c r="I54" s="3" t="s">
        <v>632</v>
      </c>
      <c r="L54" s="3">
        <v>2618898</v>
      </c>
      <c r="M54" s="3">
        <v>2618898</v>
      </c>
      <c r="N54" s="16">
        <f t="shared" si="0"/>
        <v>0</v>
      </c>
    </row>
    <row r="55" spans="1:14" s="3" customFormat="1" ht="47.25">
      <c r="A55" s="26">
        <v>48</v>
      </c>
      <c r="B55" s="27" t="s">
        <v>79</v>
      </c>
      <c r="C55" s="20" t="s">
        <v>508</v>
      </c>
      <c r="D55" s="28" t="s">
        <v>605</v>
      </c>
      <c r="E55" s="20" t="s">
        <v>80</v>
      </c>
      <c r="F55" s="28" t="s">
        <v>532</v>
      </c>
      <c r="G55" s="19">
        <v>8258673</v>
      </c>
      <c r="H55" s="3" t="s">
        <v>605</v>
      </c>
      <c r="I55" s="3" t="s">
        <v>633</v>
      </c>
      <c r="L55" s="3">
        <v>8258673.12</v>
      </c>
      <c r="M55" s="3">
        <v>8258673.12</v>
      </c>
      <c r="N55" s="16">
        <f t="shared" si="0"/>
        <v>-0.12000000011175871</v>
      </c>
    </row>
    <row r="56" spans="1:14" s="3" customFormat="1" ht="47.25">
      <c r="A56" s="26">
        <v>49</v>
      </c>
      <c r="B56" s="27" t="s">
        <v>81</v>
      </c>
      <c r="C56" s="20" t="s">
        <v>508</v>
      </c>
      <c r="D56" s="28" t="s">
        <v>605</v>
      </c>
      <c r="E56" s="20" t="s">
        <v>82</v>
      </c>
      <c r="F56" s="28" t="s">
        <v>532</v>
      </c>
      <c r="G56" s="19">
        <v>2566700</v>
      </c>
      <c r="H56" s="3" t="s">
        <v>605</v>
      </c>
      <c r="I56" s="3" t="s">
        <v>634</v>
      </c>
      <c r="L56" s="3">
        <v>2566700.06</v>
      </c>
      <c r="M56" s="3">
        <v>2566700.06</v>
      </c>
      <c r="N56" s="16">
        <f t="shared" si="0"/>
        <v>-0.060000000055879354</v>
      </c>
    </row>
    <row r="57" spans="1:14" s="3" customFormat="1" ht="47.25">
      <c r="A57" s="26">
        <v>50</v>
      </c>
      <c r="B57" s="27" t="s">
        <v>83</v>
      </c>
      <c r="C57" s="20" t="s">
        <v>507</v>
      </c>
      <c r="D57" s="28" t="s">
        <v>605</v>
      </c>
      <c r="E57" s="20" t="s">
        <v>84</v>
      </c>
      <c r="F57" s="28" t="s">
        <v>532</v>
      </c>
      <c r="G57" s="19">
        <v>15000000</v>
      </c>
      <c r="H57" s="3" t="s">
        <v>605</v>
      </c>
      <c r="I57" s="3" t="s">
        <v>635</v>
      </c>
      <c r="L57" s="3">
        <v>15000000</v>
      </c>
      <c r="M57" s="3">
        <v>15000000</v>
      </c>
      <c r="N57" s="16">
        <f t="shared" si="0"/>
        <v>0</v>
      </c>
    </row>
    <row r="58" spans="1:14" s="3" customFormat="1" ht="47.25">
      <c r="A58" s="26">
        <v>51</v>
      </c>
      <c r="B58" s="27" t="s">
        <v>85</v>
      </c>
      <c r="C58" s="20" t="s">
        <v>508</v>
      </c>
      <c r="D58" s="28" t="s">
        <v>605</v>
      </c>
      <c r="E58" s="20" t="s">
        <v>548</v>
      </c>
      <c r="F58" s="28" t="s">
        <v>532</v>
      </c>
      <c r="G58" s="19">
        <v>15000000</v>
      </c>
      <c r="H58" s="3" t="s">
        <v>605</v>
      </c>
      <c r="I58" s="3" t="s">
        <v>636</v>
      </c>
      <c r="L58" s="3">
        <v>15000000</v>
      </c>
      <c r="M58" s="3">
        <v>15000000</v>
      </c>
      <c r="N58" s="16">
        <f t="shared" si="0"/>
        <v>0</v>
      </c>
    </row>
    <row r="59" spans="1:14" s="3" customFormat="1" ht="47.25">
      <c r="A59" s="26">
        <v>52</v>
      </c>
      <c r="B59" s="27" t="s">
        <v>86</v>
      </c>
      <c r="C59" s="20" t="s">
        <v>507</v>
      </c>
      <c r="D59" s="28" t="s">
        <v>605</v>
      </c>
      <c r="E59" s="20" t="s">
        <v>549</v>
      </c>
      <c r="F59" s="28" t="s">
        <v>532</v>
      </c>
      <c r="G59" s="19">
        <v>7558664.65</v>
      </c>
      <c r="H59" s="3" t="s">
        <v>605</v>
      </c>
      <c r="I59" s="3" t="s">
        <v>549</v>
      </c>
      <c r="L59" s="3">
        <v>7558664.65</v>
      </c>
      <c r="M59" s="3">
        <v>7558664.65</v>
      </c>
      <c r="N59" s="16">
        <f t="shared" si="0"/>
        <v>0</v>
      </c>
    </row>
    <row r="60" spans="1:14" s="3" customFormat="1" ht="47.25">
      <c r="A60" s="26">
        <v>53</v>
      </c>
      <c r="B60" s="27" t="s">
        <v>87</v>
      </c>
      <c r="C60" s="20" t="s">
        <v>507</v>
      </c>
      <c r="D60" s="28" t="s">
        <v>605</v>
      </c>
      <c r="E60" s="20" t="s">
        <v>88</v>
      </c>
      <c r="F60" s="28" t="s">
        <v>528</v>
      </c>
      <c r="G60" s="19">
        <v>1170000</v>
      </c>
      <c r="H60" s="3" t="s">
        <v>605</v>
      </c>
      <c r="I60" s="3" t="s">
        <v>637</v>
      </c>
      <c r="L60" s="3">
        <v>1170000</v>
      </c>
      <c r="M60" s="3">
        <v>1170000</v>
      </c>
      <c r="N60" s="16">
        <f t="shared" si="0"/>
        <v>0</v>
      </c>
    </row>
    <row r="61" spans="1:14" s="3" customFormat="1" ht="47.25">
      <c r="A61" s="26">
        <v>54</v>
      </c>
      <c r="B61" s="27" t="s">
        <v>89</v>
      </c>
      <c r="C61" s="20" t="s">
        <v>508</v>
      </c>
      <c r="D61" s="28" t="s">
        <v>605</v>
      </c>
      <c r="E61" s="20" t="s">
        <v>90</v>
      </c>
      <c r="F61" s="28" t="s">
        <v>528</v>
      </c>
      <c r="G61" s="19">
        <v>541098.9</v>
      </c>
      <c r="H61" s="3" t="s">
        <v>605</v>
      </c>
      <c r="I61" s="3" t="s">
        <v>90</v>
      </c>
      <c r="L61" s="3">
        <v>0</v>
      </c>
      <c r="M61" s="3">
        <v>0</v>
      </c>
      <c r="N61" s="16">
        <f t="shared" si="0"/>
        <v>541098.9</v>
      </c>
    </row>
    <row r="62" spans="1:14" s="3" customFormat="1" ht="47.25">
      <c r="A62" s="26">
        <v>55</v>
      </c>
      <c r="B62" s="27" t="s">
        <v>91</v>
      </c>
      <c r="C62" s="20" t="s">
        <v>508</v>
      </c>
      <c r="D62" s="28" t="s">
        <v>605</v>
      </c>
      <c r="E62" s="20" t="s">
        <v>92</v>
      </c>
      <c r="F62" s="28" t="s">
        <v>528</v>
      </c>
      <c r="G62" s="19">
        <v>1289253.6</v>
      </c>
      <c r="H62" s="3" t="s">
        <v>605</v>
      </c>
      <c r="I62" s="3" t="s">
        <v>781</v>
      </c>
      <c r="L62" s="3">
        <v>0</v>
      </c>
      <c r="M62" s="3">
        <v>0</v>
      </c>
      <c r="N62" s="16">
        <f t="shared" si="0"/>
        <v>1289253.6</v>
      </c>
    </row>
    <row r="63" spans="1:14" s="3" customFormat="1" ht="47.25">
      <c r="A63" s="26">
        <v>56</v>
      </c>
      <c r="B63" s="27" t="s">
        <v>93</v>
      </c>
      <c r="C63" s="20" t="s">
        <v>507</v>
      </c>
      <c r="D63" s="28" t="s">
        <v>605</v>
      </c>
      <c r="E63" s="20" t="s">
        <v>94</v>
      </c>
      <c r="F63" s="28" t="s">
        <v>528</v>
      </c>
      <c r="G63" s="19">
        <v>460105</v>
      </c>
      <c r="H63" s="3" t="s">
        <v>605</v>
      </c>
      <c r="I63" s="3" t="s">
        <v>565</v>
      </c>
      <c r="L63" s="3">
        <v>0</v>
      </c>
      <c r="M63" s="3">
        <v>0</v>
      </c>
      <c r="N63" s="16">
        <f t="shared" si="0"/>
        <v>460105</v>
      </c>
    </row>
    <row r="64" spans="1:14" s="3" customFormat="1" ht="31.5">
      <c r="A64" s="26">
        <v>57</v>
      </c>
      <c r="B64" s="27" t="s">
        <v>95</v>
      </c>
      <c r="C64" s="20" t="s">
        <v>509</v>
      </c>
      <c r="D64" s="28" t="s">
        <v>605</v>
      </c>
      <c r="E64" s="20" t="s">
        <v>96</v>
      </c>
      <c r="F64" s="28" t="s">
        <v>528</v>
      </c>
      <c r="G64" s="19">
        <v>889227.84</v>
      </c>
      <c r="H64" s="3" t="s">
        <v>605</v>
      </c>
      <c r="I64" s="3" t="s">
        <v>782</v>
      </c>
      <c r="L64" s="3">
        <v>889227.84</v>
      </c>
      <c r="M64" s="3">
        <v>889227.84</v>
      </c>
      <c r="N64" s="16">
        <f t="shared" si="0"/>
        <v>0</v>
      </c>
    </row>
    <row r="65" spans="1:14" s="3" customFormat="1" ht="47.25">
      <c r="A65" s="26">
        <v>58</v>
      </c>
      <c r="B65" s="27" t="s">
        <v>97</v>
      </c>
      <c r="C65" s="20" t="s">
        <v>508</v>
      </c>
      <c r="D65" s="28" t="s">
        <v>605</v>
      </c>
      <c r="E65" s="20" t="s">
        <v>98</v>
      </c>
      <c r="F65" s="28" t="s">
        <v>528</v>
      </c>
      <c r="G65" s="19">
        <v>2000000</v>
      </c>
      <c r="H65" s="3" t="s">
        <v>605</v>
      </c>
      <c r="I65" s="3" t="s">
        <v>772</v>
      </c>
      <c r="L65" s="3">
        <v>2000000</v>
      </c>
      <c r="M65" s="3">
        <v>2000000</v>
      </c>
      <c r="N65" s="16">
        <f t="shared" si="0"/>
        <v>0</v>
      </c>
    </row>
    <row r="66" spans="1:14" s="3" customFormat="1" ht="47.25">
      <c r="A66" s="26">
        <v>59</v>
      </c>
      <c r="B66" s="27" t="s">
        <v>99</v>
      </c>
      <c r="C66" s="20" t="s">
        <v>508</v>
      </c>
      <c r="D66" s="28" t="s">
        <v>605</v>
      </c>
      <c r="E66" s="20" t="s">
        <v>100</v>
      </c>
      <c r="F66" s="28" t="s">
        <v>535</v>
      </c>
      <c r="G66" s="19">
        <v>579001</v>
      </c>
      <c r="H66" s="3" t="s">
        <v>605</v>
      </c>
      <c r="I66" s="3" t="s">
        <v>100</v>
      </c>
      <c r="L66" s="3">
        <v>0</v>
      </c>
      <c r="M66" s="3">
        <v>0</v>
      </c>
      <c r="N66" s="16">
        <f t="shared" si="0"/>
        <v>579001</v>
      </c>
    </row>
    <row r="67" spans="1:14" s="3" customFormat="1" ht="47.25">
      <c r="A67" s="26">
        <v>60</v>
      </c>
      <c r="B67" s="27" t="s">
        <v>101</v>
      </c>
      <c r="C67" s="20" t="s">
        <v>508</v>
      </c>
      <c r="D67" s="28" t="s">
        <v>605</v>
      </c>
      <c r="E67" s="20" t="s">
        <v>5</v>
      </c>
      <c r="F67" s="28" t="s">
        <v>541</v>
      </c>
      <c r="G67" s="19">
        <v>610000</v>
      </c>
      <c r="H67" s="3" t="s">
        <v>605</v>
      </c>
      <c r="I67" s="3" t="s">
        <v>607</v>
      </c>
      <c r="L67" s="3">
        <v>610000</v>
      </c>
      <c r="M67" s="3">
        <v>610000</v>
      </c>
      <c r="N67" s="16">
        <f t="shared" si="0"/>
        <v>0</v>
      </c>
    </row>
    <row r="68" spans="1:14" s="3" customFormat="1" ht="47.25">
      <c r="A68" s="26">
        <v>61</v>
      </c>
      <c r="B68" s="27" t="s">
        <v>102</v>
      </c>
      <c r="C68" s="20" t="s">
        <v>508</v>
      </c>
      <c r="D68" s="28" t="s">
        <v>605</v>
      </c>
      <c r="E68" s="20" t="s">
        <v>5</v>
      </c>
      <c r="F68" s="28" t="s">
        <v>541</v>
      </c>
      <c r="G68" s="19">
        <v>395000</v>
      </c>
      <c r="H68" s="3" t="s">
        <v>605</v>
      </c>
      <c r="I68" s="3" t="s">
        <v>607</v>
      </c>
      <c r="L68" s="3">
        <v>395000</v>
      </c>
      <c r="M68" s="3">
        <v>395000</v>
      </c>
      <c r="N68" s="16">
        <f t="shared" si="0"/>
        <v>0</v>
      </c>
    </row>
    <row r="69" spans="1:14" s="3" customFormat="1" ht="47.25">
      <c r="A69" s="26">
        <v>62</v>
      </c>
      <c r="B69" s="27" t="s">
        <v>103</v>
      </c>
      <c r="C69" s="20" t="s">
        <v>508</v>
      </c>
      <c r="D69" s="28" t="s">
        <v>605</v>
      </c>
      <c r="E69" s="20" t="s">
        <v>5</v>
      </c>
      <c r="F69" s="28" t="s">
        <v>541</v>
      </c>
      <c r="G69" s="19">
        <v>809100</v>
      </c>
      <c r="H69" s="3" t="s">
        <v>605</v>
      </c>
      <c r="I69" s="3" t="s">
        <v>607</v>
      </c>
      <c r="L69" s="3">
        <v>809100</v>
      </c>
      <c r="M69" s="3">
        <v>809100</v>
      </c>
      <c r="N69" s="16">
        <f t="shared" si="0"/>
        <v>0</v>
      </c>
    </row>
    <row r="70" spans="1:14" s="3" customFormat="1" ht="47.25">
      <c r="A70" s="26">
        <v>63</v>
      </c>
      <c r="B70" s="27" t="s">
        <v>104</v>
      </c>
      <c r="C70" s="20" t="s">
        <v>508</v>
      </c>
      <c r="D70" s="28" t="s">
        <v>605</v>
      </c>
      <c r="E70" s="20" t="s">
        <v>5</v>
      </c>
      <c r="F70" s="28" t="s">
        <v>541</v>
      </c>
      <c r="G70" s="19">
        <v>240000</v>
      </c>
      <c r="H70" s="3" t="s">
        <v>605</v>
      </c>
      <c r="I70" s="3" t="s">
        <v>607</v>
      </c>
      <c r="L70" s="3">
        <v>240000</v>
      </c>
      <c r="M70" s="3">
        <v>240000</v>
      </c>
      <c r="N70" s="16">
        <f t="shared" si="0"/>
        <v>0</v>
      </c>
    </row>
    <row r="71" spans="1:14" s="3" customFormat="1" ht="47.25">
      <c r="A71" s="26">
        <v>64</v>
      </c>
      <c r="B71" s="27" t="s">
        <v>105</v>
      </c>
      <c r="C71" s="20" t="s">
        <v>508</v>
      </c>
      <c r="D71" s="28" t="s">
        <v>605</v>
      </c>
      <c r="E71" s="20" t="s">
        <v>5</v>
      </c>
      <c r="F71" s="28" t="s">
        <v>541</v>
      </c>
      <c r="G71" s="19">
        <v>346000</v>
      </c>
      <c r="H71" s="3" t="s">
        <v>605</v>
      </c>
      <c r="I71" s="3" t="s">
        <v>607</v>
      </c>
      <c r="L71" s="3">
        <v>346000</v>
      </c>
      <c r="M71" s="3">
        <v>346000</v>
      </c>
      <c r="N71" s="16">
        <f t="shared" si="0"/>
        <v>0</v>
      </c>
    </row>
    <row r="72" spans="1:14" s="3" customFormat="1" ht="47.25">
      <c r="A72" s="26">
        <v>65</v>
      </c>
      <c r="B72" s="27" t="s">
        <v>106</v>
      </c>
      <c r="C72" s="20" t="s">
        <v>508</v>
      </c>
      <c r="D72" s="28" t="s">
        <v>605</v>
      </c>
      <c r="E72" s="20" t="s">
        <v>585</v>
      </c>
      <c r="F72" s="28" t="s">
        <v>541</v>
      </c>
      <c r="G72" s="19">
        <v>993648</v>
      </c>
      <c r="H72" s="3" t="s">
        <v>605</v>
      </c>
      <c r="I72" s="3" t="s">
        <v>585</v>
      </c>
      <c r="L72" s="3">
        <v>993648</v>
      </c>
      <c r="M72" s="3">
        <v>993648</v>
      </c>
      <c r="N72" s="16">
        <f t="shared" si="0"/>
        <v>0</v>
      </c>
    </row>
    <row r="73" spans="1:14" s="3" customFormat="1" ht="47.25">
      <c r="A73" s="26">
        <v>66</v>
      </c>
      <c r="B73" s="27" t="s">
        <v>107</v>
      </c>
      <c r="C73" s="20" t="s">
        <v>508</v>
      </c>
      <c r="D73" s="28" t="s">
        <v>605</v>
      </c>
      <c r="E73" s="20" t="s">
        <v>108</v>
      </c>
      <c r="F73" s="28" t="s">
        <v>541</v>
      </c>
      <c r="G73" s="19">
        <v>680000</v>
      </c>
      <c r="H73" s="3" t="s">
        <v>605</v>
      </c>
      <c r="I73" s="3" t="s">
        <v>638</v>
      </c>
      <c r="L73" s="3">
        <v>680000</v>
      </c>
      <c r="M73" s="3">
        <v>680000</v>
      </c>
      <c r="N73" s="16">
        <f t="shared" si="0"/>
        <v>0</v>
      </c>
    </row>
    <row r="74" spans="1:14" s="3" customFormat="1" ht="47.25">
      <c r="A74" s="26">
        <v>67</v>
      </c>
      <c r="B74" s="27" t="s">
        <v>109</v>
      </c>
      <c r="C74" s="20" t="s">
        <v>508</v>
      </c>
      <c r="D74" s="28" t="s">
        <v>605</v>
      </c>
      <c r="E74" s="20" t="s">
        <v>586</v>
      </c>
      <c r="F74" s="28" t="s">
        <v>541</v>
      </c>
      <c r="G74" s="19">
        <v>670161</v>
      </c>
      <c r="H74" s="3" t="s">
        <v>605</v>
      </c>
      <c r="I74" s="3" t="s">
        <v>586</v>
      </c>
      <c r="L74" s="3">
        <v>670160.93</v>
      </c>
      <c r="M74" s="3">
        <v>670160.93</v>
      </c>
      <c r="N74" s="16">
        <f aca="true" t="shared" si="1" ref="N74:N137">G74-M74</f>
        <v>0.06999999994877726</v>
      </c>
    </row>
    <row r="75" spans="1:14" s="3" customFormat="1" ht="47.25">
      <c r="A75" s="26">
        <v>68</v>
      </c>
      <c r="B75" s="27" t="s">
        <v>110</v>
      </c>
      <c r="C75" s="20" t="s">
        <v>508</v>
      </c>
      <c r="D75" s="28" t="s">
        <v>605</v>
      </c>
      <c r="E75" s="20" t="s">
        <v>587</v>
      </c>
      <c r="F75" s="28" t="s">
        <v>541</v>
      </c>
      <c r="G75" s="19">
        <v>600321</v>
      </c>
      <c r="H75" s="3" t="s">
        <v>605</v>
      </c>
      <c r="I75" s="3" t="s">
        <v>587</v>
      </c>
      <c r="L75" s="3">
        <v>600320.82</v>
      </c>
      <c r="M75" s="3">
        <v>600320.82</v>
      </c>
      <c r="N75" s="16">
        <f t="shared" si="1"/>
        <v>0.18000000005122274</v>
      </c>
    </row>
    <row r="76" spans="1:14" s="3" customFormat="1" ht="47.25">
      <c r="A76" s="26">
        <v>69</v>
      </c>
      <c r="B76" s="27" t="s">
        <v>111</v>
      </c>
      <c r="C76" s="20" t="s">
        <v>508</v>
      </c>
      <c r="D76" s="28" t="s">
        <v>605</v>
      </c>
      <c r="E76" s="20" t="s">
        <v>112</v>
      </c>
      <c r="F76" s="28" t="s">
        <v>534</v>
      </c>
      <c r="G76" s="19">
        <v>1015298.43</v>
      </c>
      <c r="H76" s="3" t="s">
        <v>605</v>
      </c>
      <c r="I76" s="3" t="s">
        <v>639</v>
      </c>
      <c r="L76" s="3">
        <v>1015298.43</v>
      </c>
      <c r="M76" s="3">
        <v>1015298.43</v>
      </c>
      <c r="N76" s="16">
        <f t="shared" si="1"/>
        <v>0</v>
      </c>
    </row>
    <row r="77" spans="1:14" s="3" customFormat="1" ht="47.25">
      <c r="A77" s="26">
        <v>70</v>
      </c>
      <c r="B77" s="27" t="s">
        <v>113</v>
      </c>
      <c r="C77" s="20" t="s">
        <v>508</v>
      </c>
      <c r="D77" s="28" t="s">
        <v>605</v>
      </c>
      <c r="E77" s="20" t="s">
        <v>114</v>
      </c>
      <c r="F77" s="28" t="s">
        <v>534</v>
      </c>
      <c r="G77" s="19">
        <v>601200</v>
      </c>
      <c r="H77" s="3" t="s">
        <v>605</v>
      </c>
      <c r="I77" s="3" t="s">
        <v>114</v>
      </c>
      <c r="L77" s="3">
        <v>601200</v>
      </c>
      <c r="M77" s="3">
        <v>601200</v>
      </c>
      <c r="N77" s="16">
        <f t="shared" si="1"/>
        <v>0</v>
      </c>
    </row>
    <row r="78" spans="1:14" s="3" customFormat="1" ht="47.25">
      <c r="A78" s="26">
        <v>71</v>
      </c>
      <c r="B78" s="27" t="s">
        <v>115</v>
      </c>
      <c r="C78" s="20" t="s">
        <v>508</v>
      </c>
      <c r="D78" s="28" t="s">
        <v>605</v>
      </c>
      <c r="E78" s="20" t="s">
        <v>112</v>
      </c>
      <c r="F78" s="28" t="s">
        <v>534</v>
      </c>
      <c r="G78" s="19">
        <v>3880419</v>
      </c>
      <c r="H78" s="3" t="s">
        <v>605</v>
      </c>
      <c r="I78" s="3" t="s">
        <v>639</v>
      </c>
      <c r="L78" s="3">
        <v>3880419</v>
      </c>
      <c r="M78" s="3">
        <v>3880419</v>
      </c>
      <c r="N78" s="16">
        <f t="shared" si="1"/>
        <v>0</v>
      </c>
    </row>
    <row r="79" spans="1:14" s="3" customFormat="1" ht="47.25">
      <c r="A79" s="26">
        <v>72</v>
      </c>
      <c r="B79" s="27" t="s">
        <v>116</v>
      </c>
      <c r="C79" s="20" t="s">
        <v>508</v>
      </c>
      <c r="D79" s="28" t="s">
        <v>605</v>
      </c>
      <c r="E79" s="20" t="s">
        <v>117</v>
      </c>
      <c r="F79" s="28" t="s">
        <v>534</v>
      </c>
      <c r="G79" s="19">
        <v>1101705</v>
      </c>
      <c r="H79" s="3" t="s">
        <v>605</v>
      </c>
      <c r="I79" s="3" t="s">
        <v>640</v>
      </c>
      <c r="L79" s="3">
        <v>1101705</v>
      </c>
      <c r="M79" s="3">
        <v>1101705</v>
      </c>
      <c r="N79" s="16">
        <f t="shared" si="1"/>
        <v>0</v>
      </c>
    </row>
    <row r="80" spans="1:14" s="3" customFormat="1" ht="47.25">
      <c r="A80" s="26">
        <v>73</v>
      </c>
      <c r="B80" s="27" t="s">
        <v>118</v>
      </c>
      <c r="C80" s="20" t="s">
        <v>510</v>
      </c>
      <c r="D80" s="28" t="s">
        <v>605</v>
      </c>
      <c r="E80" s="20" t="s">
        <v>119</v>
      </c>
      <c r="F80" s="28" t="s">
        <v>534</v>
      </c>
      <c r="G80" s="19">
        <v>869949.56</v>
      </c>
      <c r="H80" s="3" t="s">
        <v>605</v>
      </c>
      <c r="I80" s="3" t="s">
        <v>119</v>
      </c>
      <c r="L80" s="3">
        <v>869949.56</v>
      </c>
      <c r="M80" s="3">
        <v>869949.56</v>
      </c>
      <c r="N80" s="16">
        <f t="shared" si="1"/>
        <v>0</v>
      </c>
    </row>
    <row r="81" spans="1:14" s="3" customFormat="1" ht="47.25">
      <c r="A81" s="26">
        <v>74</v>
      </c>
      <c r="B81" s="27" t="s">
        <v>120</v>
      </c>
      <c r="C81" s="20" t="s">
        <v>508</v>
      </c>
      <c r="D81" s="28" t="s">
        <v>605</v>
      </c>
      <c r="E81" s="20" t="s">
        <v>121</v>
      </c>
      <c r="F81" s="28" t="s">
        <v>534</v>
      </c>
      <c r="G81" s="19">
        <v>2070000</v>
      </c>
      <c r="H81" s="3" t="s">
        <v>605</v>
      </c>
      <c r="I81" s="3" t="s">
        <v>641</v>
      </c>
      <c r="L81" s="3">
        <v>2070000</v>
      </c>
      <c r="M81" s="3">
        <v>2070000</v>
      </c>
      <c r="N81" s="16">
        <f t="shared" si="1"/>
        <v>0</v>
      </c>
    </row>
    <row r="82" spans="1:14" s="3" customFormat="1" ht="47.25">
      <c r="A82" s="26">
        <v>75</v>
      </c>
      <c r="B82" s="27" t="s">
        <v>514</v>
      </c>
      <c r="C82" s="20" t="s">
        <v>508</v>
      </c>
      <c r="D82" s="28" t="s">
        <v>605</v>
      </c>
      <c r="E82" s="20" t="s">
        <v>122</v>
      </c>
      <c r="F82" s="28" t="s">
        <v>529</v>
      </c>
      <c r="G82" s="19">
        <v>1314612.31</v>
      </c>
      <c r="H82" s="3" t="s">
        <v>605</v>
      </c>
      <c r="I82" s="3" t="s">
        <v>642</v>
      </c>
      <c r="L82" s="3">
        <v>0</v>
      </c>
      <c r="M82" s="3">
        <v>0</v>
      </c>
      <c r="N82" s="16">
        <f t="shared" si="1"/>
        <v>1314612.31</v>
      </c>
    </row>
    <row r="83" spans="1:14" s="3" customFormat="1" ht="47.25">
      <c r="A83" s="26">
        <v>76</v>
      </c>
      <c r="B83" s="27" t="s">
        <v>123</v>
      </c>
      <c r="C83" s="20" t="s">
        <v>507</v>
      </c>
      <c r="D83" s="28" t="s">
        <v>605</v>
      </c>
      <c r="E83" s="20" t="s">
        <v>124</v>
      </c>
      <c r="F83" s="28" t="s">
        <v>529</v>
      </c>
      <c r="G83" s="19">
        <v>1119170.67</v>
      </c>
      <c r="H83" s="3" t="s">
        <v>605</v>
      </c>
      <c r="I83" s="3" t="s">
        <v>643</v>
      </c>
      <c r="L83" s="3">
        <v>0</v>
      </c>
      <c r="M83" s="3">
        <v>0</v>
      </c>
      <c r="N83" s="16">
        <f t="shared" si="1"/>
        <v>1119170.67</v>
      </c>
    </row>
    <row r="84" spans="1:14" s="3" customFormat="1" ht="47.25">
      <c r="A84" s="26">
        <v>77</v>
      </c>
      <c r="B84" s="27" t="s">
        <v>125</v>
      </c>
      <c r="C84" s="20" t="s">
        <v>507</v>
      </c>
      <c r="D84" s="28" t="s">
        <v>605</v>
      </c>
      <c r="E84" s="20" t="s">
        <v>550</v>
      </c>
      <c r="F84" s="28" t="s">
        <v>539</v>
      </c>
      <c r="G84" s="19">
        <v>1992513</v>
      </c>
      <c r="H84" s="3" t="s">
        <v>605</v>
      </c>
      <c r="I84" s="3" t="s">
        <v>644</v>
      </c>
      <c r="L84" s="3">
        <v>0</v>
      </c>
      <c r="M84" s="3">
        <v>0</v>
      </c>
      <c r="N84" s="16">
        <f t="shared" si="1"/>
        <v>1992513</v>
      </c>
    </row>
    <row r="85" spans="1:14" s="3" customFormat="1" ht="47.25">
      <c r="A85" s="26">
        <v>78</v>
      </c>
      <c r="B85" s="27" t="s">
        <v>126</v>
      </c>
      <c r="C85" s="20" t="s">
        <v>507</v>
      </c>
      <c r="D85" s="28" t="s">
        <v>605</v>
      </c>
      <c r="E85" s="20" t="s">
        <v>127</v>
      </c>
      <c r="F85" s="28" t="s">
        <v>533</v>
      </c>
      <c r="G85" s="19">
        <v>16164821</v>
      </c>
      <c r="H85" s="3" t="s">
        <v>605</v>
      </c>
      <c r="I85" s="3" t="s">
        <v>645</v>
      </c>
      <c r="L85" s="3">
        <v>0</v>
      </c>
      <c r="M85" s="3">
        <v>0</v>
      </c>
      <c r="N85" s="16">
        <f t="shared" si="1"/>
        <v>16164821</v>
      </c>
    </row>
    <row r="86" spans="1:14" s="3" customFormat="1" ht="47.25">
      <c r="A86" s="26">
        <v>79</v>
      </c>
      <c r="B86" s="27" t="s">
        <v>128</v>
      </c>
      <c r="C86" s="20" t="s">
        <v>508</v>
      </c>
      <c r="D86" s="28" t="s">
        <v>605</v>
      </c>
      <c r="E86" s="20" t="s">
        <v>5</v>
      </c>
      <c r="F86" s="28" t="s">
        <v>539</v>
      </c>
      <c r="G86" s="19">
        <v>802900</v>
      </c>
      <c r="H86" s="3" t="s">
        <v>605</v>
      </c>
      <c r="I86" s="3" t="s">
        <v>607</v>
      </c>
      <c r="L86" s="3">
        <v>0</v>
      </c>
      <c r="M86" s="3">
        <v>0</v>
      </c>
      <c r="N86" s="16">
        <f t="shared" si="1"/>
        <v>802900</v>
      </c>
    </row>
    <row r="87" spans="1:14" s="3" customFormat="1" ht="47.25">
      <c r="A87" s="26">
        <v>80</v>
      </c>
      <c r="B87" s="27" t="s">
        <v>129</v>
      </c>
      <c r="C87" s="20" t="s">
        <v>507</v>
      </c>
      <c r="D87" s="28" t="s">
        <v>605</v>
      </c>
      <c r="E87" s="20" t="s">
        <v>130</v>
      </c>
      <c r="F87" s="28" t="s">
        <v>539</v>
      </c>
      <c r="G87" s="19">
        <v>16009105</v>
      </c>
      <c r="H87" s="3" t="s">
        <v>605</v>
      </c>
      <c r="I87" s="3" t="s">
        <v>646</v>
      </c>
      <c r="L87" s="3">
        <v>0</v>
      </c>
      <c r="M87" s="3">
        <v>0</v>
      </c>
      <c r="N87" s="16">
        <f t="shared" si="1"/>
        <v>16009105</v>
      </c>
    </row>
    <row r="88" spans="1:14" s="3" customFormat="1" ht="47.25">
      <c r="A88" s="26">
        <v>81</v>
      </c>
      <c r="B88" s="27" t="s">
        <v>131</v>
      </c>
      <c r="C88" s="20" t="s">
        <v>507</v>
      </c>
      <c r="D88" s="28" t="s">
        <v>605</v>
      </c>
      <c r="E88" s="20" t="s">
        <v>588</v>
      </c>
      <c r="F88" s="28" t="s">
        <v>518</v>
      </c>
      <c r="G88" s="19">
        <v>10241125</v>
      </c>
      <c r="H88" s="3" t="s">
        <v>605</v>
      </c>
      <c r="I88" s="3" t="s">
        <v>588</v>
      </c>
      <c r="L88" s="3">
        <v>0</v>
      </c>
      <c r="M88" s="3">
        <v>0</v>
      </c>
      <c r="N88" s="16">
        <f t="shared" si="1"/>
        <v>10241125</v>
      </c>
    </row>
    <row r="89" spans="1:14" s="3" customFormat="1" ht="47.25">
      <c r="A89" s="26">
        <v>82</v>
      </c>
      <c r="B89" s="27" t="s">
        <v>132</v>
      </c>
      <c r="C89" s="20" t="s">
        <v>508</v>
      </c>
      <c r="D89" s="28" t="s">
        <v>605</v>
      </c>
      <c r="E89" s="20" t="s">
        <v>133</v>
      </c>
      <c r="F89" s="28" t="s">
        <v>520</v>
      </c>
      <c r="G89" s="19">
        <v>9810000</v>
      </c>
      <c r="H89" s="3" t="s">
        <v>605</v>
      </c>
      <c r="I89" s="3" t="s">
        <v>647</v>
      </c>
      <c r="L89" s="3">
        <v>9810000</v>
      </c>
      <c r="M89" s="3">
        <v>9810000</v>
      </c>
      <c r="N89" s="16">
        <f t="shared" si="1"/>
        <v>0</v>
      </c>
    </row>
    <row r="90" spans="1:14" s="3" customFormat="1" ht="47.25">
      <c r="A90" s="26">
        <v>83</v>
      </c>
      <c r="B90" s="27" t="s">
        <v>134</v>
      </c>
      <c r="C90" s="20" t="s">
        <v>508</v>
      </c>
      <c r="D90" s="28" t="s">
        <v>605</v>
      </c>
      <c r="E90" s="20" t="s">
        <v>135</v>
      </c>
      <c r="F90" s="28" t="s">
        <v>520</v>
      </c>
      <c r="G90" s="19">
        <v>5950000</v>
      </c>
      <c r="H90" s="3" t="s">
        <v>605</v>
      </c>
      <c r="I90" s="3" t="s">
        <v>135</v>
      </c>
      <c r="L90" s="3">
        <v>5950000</v>
      </c>
      <c r="M90" s="3">
        <v>5950000</v>
      </c>
      <c r="N90" s="16">
        <f t="shared" si="1"/>
        <v>0</v>
      </c>
    </row>
    <row r="91" spans="1:14" s="3" customFormat="1" ht="47.25">
      <c r="A91" s="26">
        <v>84</v>
      </c>
      <c r="B91" s="27" t="s">
        <v>136</v>
      </c>
      <c r="C91" s="20" t="s">
        <v>507</v>
      </c>
      <c r="D91" s="28" t="s">
        <v>605</v>
      </c>
      <c r="E91" s="20" t="s">
        <v>551</v>
      </c>
      <c r="F91" s="28" t="s">
        <v>536</v>
      </c>
      <c r="G91" s="19">
        <v>2648207</v>
      </c>
      <c r="H91" s="3" t="s">
        <v>605</v>
      </c>
      <c r="I91" s="3" t="s">
        <v>648</v>
      </c>
      <c r="L91" s="3">
        <v>2648207</v>
      </c>
      <c r="M91" s="3">
        <v>2648207</v>
      </c>
      <c r="N91" s="16">
        <f t="shared" si="1"/>
        <v>0</v>
      </c>
    </row>
    <row r="92" spans="1:14" s="3" customFormat="1" ht="47.25">
      <c r="A92" s="26">
        <v>85</v>
      </c>
      <c r="B92" s="27" t="s">
        <v>137</v>
      </c>
      <c r="C92" s="20" t="s">
        <v>508</v>
      </c>
      <c r="D92" s="28" t="s">
        <v>605</v>
      </c>
      <c r="E92" s="20" t="s">
        <v>56</v>
      </c>
      <c r="F92" s="28" t="s">
        <v>536</v>
      </c>
      <c r="G92" s="19">
        <v>1553000.4</v>
      </c>
      <c r="H92" s="3" t="s">
        <v>605</v>
      </c>
      <c r="I92" s="3" t="s">
        <v>780</v>
      </c>
      <c r="L92" s="3">
        <v>1553000.4</v>
      </c>
      <c r="M92" s="3">
        <v>1553000.4</v>
      </c>
      <c r="N92" s="16">
        <f t="shared" si="1"/>
        <v>0</v>
      </c>
    </row>
    <row r="93" spans="1:14" s="3" customFormat="1" ht="47.25">
      <c r="A93" s="26">
        <v>86</v>
      </c>
      <c r="B93" s="27" t="s">
        <v>138</v>
      </c>
      <c r="C93" s="20" t="s">
        <v>510</v>
      </c>
      <c r="D93" s="28" t="s">
        <v>605</v>
      </c>
      <c r="E93" s="20" t="s">
        <v>139</v>
      </c>
      <c r="F93" s="28" t="s">
        <v>530</v>
      </c>
      <c r="G93" s="19">
        <v>567137.5</v>
      </c>
      <c r="H93" s="3" t="s">
        <v>605</v>
      </c>
      <c r="I93" s="3" t="s">
        <v>649</v>
      </c>
      <c r="L93" s="3">
        <v>0</v>
      </c>
      <c r="M93" s="3">
        <v>0</v>
      </c>
      <c r="N93" s="16">
        <f t="shared" si="1"/>
        <v>567137.5</v>
      </c>
    </row>
    <row r="94" spans="1:14" s="3" customFormat="1" ht="47.25">
      <c r="A94" s="26">
        <v>87</v>
      </c>
      <c r="B94" s="27" t="s">
        <v>140</v>
      </c>
      <c r="C94" s="20" t="s">
        <v>510</v>
      </c>
      <c r="D94" s="28" t="s">
        <v>605</v>
      </c>
      <c r="E94" s="20" t="s">
        <v>552</v>
      </c>
      <c r="F94" s="28" t="s">
        <v>530</v>
      </c>
      <c r="G94" s="19">
        <v>4997476.8</v>
      </c>
      <c r="H94" s="3" t="s">
        <v>605</v>
      </c>
      <c r="I94" s="3" t="s">
        <v>650</v>
      </c>
      <c r="L94" s="3">
        <v>4997476.8</v>
      </c>
      <c r="M94" s="3">
        <v>4997476.8</v>
      </c>
      <c r="N94" s="16">
        <f t="shared" si="1"/>
        <v>0</v>
      </c>
    </row>
    <row r="95" spans="1:14" s="3" customFormat="1" ht="47.25">
      <c r="A95" s="26">
        <v>88</v>
      </c>
      <c r="B95" s="27" t="s">
        <v>141</v>
      </c>
      <c r="C95" s="20" t="s">
        <v>510</v>
      </c>
      <c r="D95" s="28" t="s">
        <v>605</v>
      </c>
      <c r="E95" s="20" t="s">
        <v>142</v>
      </c>
      <c r="F95" s="28" t="s">
        <v>530</v>
      </c>
      <c r="G95" s="19">
        <v>932568</v>
      </c>
      <c r="H95" s="3" t="s">
        <v>605</v>
      </c>
      <c r="I95" s="3" t="s">
        <v>651</v>
      </c>
      <c r="L95" s="3">
        <v>932568</v>
      </c>
      <c r="M95" s="3">
        <v>932568</v>
      </c>
      <c r="N95" s="16">
        <f t="shared" si="1"/>
        <v>0</v>
      </c>
    </row>
    <row r="96" spans="1:14" s="3" customFormat="1" ht="47.25">
      <c r="A96" s="26">
        <v>89</v>
      </c>
      <c r="B96" s="27" t="s">
        <v>143</v>
      </c>
      <c r="C96" s="20" t="s">
        <v>508</v>
      </c>
      <c r="D96" s="28" t="s">
        <v>605</v>
      </c>
      <c r="E96" s="20" t="s">
        <v>144</v>
      </c>
      <c r="F96" s="28" t="s">
        <v>530</v>
      </c>
      <c r="G96" s="19">
        <v>1000000</v>
      </c>
      <c r="H96" s="3" t="s">
        <v>605</v>
      </c>
      <c r="I96" s="3" t="s">
        <v>652</v>
      </c>
      <c r="L96" s="3">
        <v>0</v>
      </c>
      <c r="M96" s="3">
        <v>0</v>
      </c>
      <c r="N96" s="16">
        <f t="shared" si="1"/>
        <v>1000000</v>
      </c>
    </row>
    <row r="97" spans="1:14" s="3" customFormat="1" ht="47.25">
      <c r="A97" s="26">
        <v>90</v>
      </c>
      <c r="B97" s="27" t="s">
        <v>145</v>
      </c>
      <c r="C97" s="20" t="s">
        <v>508</v>
      </c>
      <c r="D97" s="28" t="s">
        <v>605</v>
      </c>
      <c r="E97" s="20" t="s">
        <v>146</v>
      </c>
      <c r="F97" s="28" t="s">
        <v>517</v>
      </c>
      <c r="G97" s="19">
        <v>137725</v>
      </c>
      <c r="H97" s="3" t="s">
        <v>605</v>
      </c>
      <c r="I97" s="3" t="s">
        <v>653</v>
      </c>
      <c r="L97" s="3">
        <v>137725</v>
      </c>
      <c r="M97" s="3">
        <v>137725</v>
      </c>
      <c r="N97" s="16">
        <f t="shared" si="1"/>
        <v>0</v>
      </c>
    </row>
    <row r="98" spans="1:14" s="3" customFormat="1" ht="47.25">
      <c r="A98" s="26">
        <v>91</v>
      </c>
      <c r="B98" s="27" t="s">
        <v>147</v>
      </c>
      <c r="C98" s="20" t="s">
        <v>508</v>
      </c>
      <c r="D98" s="28" t="s">
        <v>605</v>
      </c>
      <c r="E98" s="20" t="s">
        <v>589</v>
      </c>
      <c r="F98" s="28" t="s">
        <v>517</v>
      </c>
      <c r="G98" s="19">
        <v>246925</v>
      </c>
      <c r="H98" s="3" t="s">
        <v>605</v>
      </c>
      <c r="I98" s="3" t="s">
        <v>653</v>
      </c>
      <c r="L98" s="3">
        <v>246925</v>
      </c>
      <c r="M98" s="3">
        <v>246925</v>
      </c>
      <c r="N98" s="16">
        <f t="shared" si="1"/>
        <v>0</v>
      </c>
    </row>
    <row r="99" spans="1:14" s="3" customFormat="1" ht="47.25">
      <c r="A99" s="26">
        <v>92</v>
      </c>
      <c r="B99" s="27" t="s">
        <v>148</v>
      </c>
      <c r="C99" s="20" t="s">
        <v>507</v>
      </c>
      <c r="D99" s="28" t="s">
        <v>605</v>
      </c>
      <c r="E99" s="20" t="s">
        <v>553</v>
      </c>
      <c r="F99" s="28" t="s">
        <v>517</v>
      </c>
      <c r="G99" s="19">
        <v>4300000</v>
      </c>
      <c r="H99" s="3" t="s">
        <v>605</v>
      </c>
      <c r="I99" s="3" t="s">
        <v>653</v>
      </c>
      <c r="L99" s="3">
        <v>0</v>
      </c>
      <c r="M99" s="3">
        <v>0</v>
      </c>
      <c r="N99" s="16">
        <f t="shared" si="1"/>
        <v>4300000</v>
      </c>
    </row>
    <row r="100" spans="1:14" s="3" customFormat="1" ht="47.25">
      <c r="A100" s="26">
        <v>93</v>
      </c>
      <c r="B100" s="27" t="s">
        <v>149</v>
      </c>
      <c r="C100" s="20" t="s">
        <v>508</v>
      </c>
      <c r="D100" s="28" t="s">
        <v>605</v>
      </c>
      <c r="E100" s="20" t="s">
        <v>553</v>
      </c>
      <c r="F100" s="28" t="s">
        <v>517</v>
      </c>
      <c r="G100" s="19">
        <v>611495</v>
      </c>
      <c r="H100" s="3" t="s">
        <v>605</v>
      </c>
      <c r="I100" s="3" t="s">
        <v>653</v>
      </c>
      <c r="L100" s="3">
        <v>611495</v>
      </c>
      <c r="M100" s="3">
        <v>611495</v>
      </c>
      <c r="N100" s="16">
        <f t="shared" si="1"/>
        <v>0</v>
      </c>
    </row>
    <row r="101" spans="1:14" s="3" customFormat="1" ht="47.25">
      <c r="A101" s="26">
        <v>94</v>
      </c>
      <c r="B101" s="27" t="s">
        <v>150</v>
      </c>
      <c r="C101" s="20" t="s">
        <v>508</v>
      </c>
      <c r="D101" s="28" t="s">
        <v>605</v>
      </c>
      <c r="E101" s="20" t="s">
        <v>554</v>
      </c>
      <c r="F101" s="28" t="s">
        <v>517</v>
      </c>
      <c r="G101" s="19">
        <v>4935562.5</v>
      </c>
      <c r="H101" s="3" t="s">
        <v>605</v>
      </c>
      <c r="I101" s="3" t="s">
        <v>654</v>
      </c>
      <c r="L101" s="3">
        <v>4935562.5</v>
      </c>
      <c r="M101" s="3">
        <v>4935562.5</v>
      </c>
      <c r="N101" s="16">
        <f t="shared" si="1"/>
        <v>0</v>
      </c>
    </row>
    <row r="102" spans="1:14" s="3" customFormat="1" ht="47.25">
      <c r="A102" s="26">
        <v>95</v>
      </c>
      <c r="B102" s="27" t="s">
        <v>151</v>
      </c>
      <c r="C102" s="20" t="s">
        <v>507</v>
      </c>
      <c r="D102" s="28" t="s">
        <v>605</v>
      </c>
      <c r="E102" s="20" t="s">
        <v>152</v>
      </c>
      <c r="F102" s="28" t="s">
        <v>525</v>
      </c>
      <c r="G102" s="19">
        <v>12600000</v>
      </c>
      <c r="H102" s="3" t="s">
        <v>605</v>
      </c>
      <c r="I102" s="3" t="s">
        <v>655</v>
      </c>
      <c r="L102" s="3">
        <v>12600000</v>
      </c>
      <c r="M102" s="3">
        <v>12600000</v>
      </c>
      <c r="N102" s="16">
        <f t="shared" si="1"/>
        <v>0</v>
      </c>
    </row>
    <row r="103" spans="1:14" s="3" customFormat="1" ht="47.25">
      <c r="A103" s="26">
        <v>96</v>
      </c>
      <c r="B103" s="27" t="s">
        <v>153</v>
      </c>
      <c r="C103" s="20" t="s">
        <v>507</v>
      </c>
      <c r="D103" s="28" t="s">
        <v>605</v>
      </c>
      <c r="E103" s="20" t="s">
        <v>154</v>
      </c>
      <c r="F103" s="28" t="s">
        <v>519</v>
      </c>
      <c r="G103" s="19">
        <v>12269400</v>
      </c>
      <c r="H103" s="3" t="s">
        <v>605</v>
      </c>
      <c r="I103" s="3" t="s">
        <v>656</v>
      </c>
      <c r="L103" s="3">
        <v>29290600</v>
      </c>
      <c r="M103" s="3">
        <v>29290600</v>
      </c>
      <c r="N103" s="16">
        <f t="shared" si="1"/>
        <v>-17021200</v>
      </c>
    </row>
    <row r="104" spans="1:14" s="3" customFormat="1" ht="47.25">
      <c r="A104" s="26">
        <v>97</v>
      </c>
      <c r="B104" s="27" t="s">
        <v>155</v>
      </c>
      <c r="C104" s="20" t="s">
        <v>507</v>
      </c>
      <c r="D104" s="28" t="s">
        <v>605</v>
      </c>
      <c r="E104" s="20" t="s">
        <v>555</v>
      </c>
      <c r="F104" s="28" t="s">
        <v>525</v>
      </c>
      <c r="G104" s="19">
        <v>5013854.51</v>
      </c>
      <c r="H104" s="3" t="s">
        <v>605</v>
      </c>
      <c r="I104" s="3" t="s">
        <v>657</v>
      </c>
      <c r="L104" s="3">
        <v>0</v>
      </c>
      <c r="M104" s="3">
        <v>0</v>
      </c>
      <c r="N104" s="16">
        <f t="shared" si="1"/>
        <v>5013854.51</v>
      </c>
    </row>
    <row r="105" spans="1:14" s="3" customFormat="1" ht="47.25">
      <c r="A105" s="26">
        <v>98</v>
      </c>
      <c r="B105" s="27" t="s">
        <v>156</v>
      </c>
      <c r="C105" s="20" t="s">
        <v>507</v>
      </c>
      <c r="D105" s="28" t="s">
        <v>605</v>
      </c>
      <c r="E105" s="20" t="s">
        <v>157</v>
      </c>
      <c r="F105" s="28" t="s">
        <v>520</v>
      </c>
      <c r="G105" s="19">
        <v>14850000</v>
      </c>
      <c r="H105" s="3" t="s">
        <v>605</v>
      </c>
      <c r="I105" s="3" t="s">
        <v>658</v>
      </c>
      <c r="L105" s="3">
        <v>0</v>
      </c>
      <c r="M105" s="3">
        <v>0</v>
      </c>
      <c r="N105" s="16">
        <f t="shared" si="1"/>
        <v>14850000</v>
      </c>
    </row>
    <row r="106" spans="1:14" s="3" customFormat="1" ht="47.25">
      <c r="A106" s="26">
        <v>99</v>
      </c>
      <c r="B106" s="27" t="s">
        <v>158</v>
      </c>
      <c r="C106" s="20" t="s">
        <v>507</v>
      </c>
      <c r="D106" s="28" t="s">
        <v>605</v>
      </c>
      <c r="E106" s="20" t="s">
        <v>556</v>
      </c>
      <c r="F106" s="28" t="s">
        <v>525</v>
      </c>
      <c r="G106" s="19">
        <v>14504083</v>
      </c>
      <c r="H106" s="3" t="s">
        <v>605</v>
      </c>
      <c r="I106" s="3" t="s">
        <v>773</v>
      </c>
      <c r="L106" s="3">
        <v>0</v>
      </c>
      <c r="M106" s="3">
        <v>0</v>
      </c>
      <c r="N106" s="16">
        <f t="shared" si="1"/>
        <v>14504083</v>
      </c>
    </row>
    <row r="107" spans="1:14" s="3" customFormat="1" ht="47.25">
      <c r="A107" s="26">
        <v>100</v>
      </c>
      <c r="B107" s="27" t="s">
        <v>159</v>
      </c>
      <c r="C107" s="20" t="s">
        <v>508</v>
      </c>
      <c r="D107" s="28" t="s">
        <v>605</v>
      </c>
      <c r="E107" s="20" t="s">
        <v>160</v>
      </c>
      <c r="F107" s="28" t="s">
        <v>537</v>
      </c>
      <c r="G107" s="19">
        <v>2481444.02</v>
      </c>
      <c r="H107" s="3" t="s">
        <v>605</v>
      </c>
      <c r="I107" s="3" t="s">
        <v>659</v>
      </c>
      <c r="L107" s="3">
        <v>0</v>
      </c>
      <c r="M107" s="3">
        <v>0</v>
      </c>
      <c r="N107" s="16">
        <f t="shared" si="1"/>
        <v>2481444.02</v>
      </c>
    </row>
    <row r="108" spans="1:14" s="3" customFormat="1" ht="47.25">
      <c r="A108" s="26">
        <v>101</v>
      </c>
      <c r="B108" s="27" t="s">
        <v>161</v>
      </c>
      <c r="C108" s="20" t="s">
        <v>507</v>
      </c>
      <c r="D108" s="28" t="s">
        <v>605</v>
      </c>
      <c r="E108" s="20" t="s">
        <v>162</v>
      </c>
      <c r="F108" s="28" t="s">
        <v>520</v>
      </c>
      <c r="G108" s="19">
        <v>4097131.29</v>
      </c>
      <c r="H108" s="3" t="s">
        <v>605</v>
      </c>
      <c r="I108" s="3" t="s">
        <v>660</v>
      </c>
      <c r="L108" s="3">
        <v>0</v>
      </c>
      <c r="M108" s="3">
        <v>0</v>
      </c>
      <c r="N108" s="16">
        <f t="shared" si="1"/>
        <v>4097131.29</v>
      </c>
    </row>
    <row r="109" spans="1:14" s="3" customFormat="1" ht="47.25">
      <c r="A109" s="26">
        <v>102</v>
      </c>
      <c r="B109" s="27" t="s">
        <v>163</v>
      </c>
      <c r="C109" s="20" t="s">
        <v>508</v>
      </c>
      <c r="D109" s="28" t="s">
        <v>605</v>
      </c>
      <c r="E109" s="20" t="s">
        <v>590</v>
      </c>
      <c r="F109" s="28" t="s">
        <v>537</v>
      </c>
      <c r="G109" s="19">
        <v>3405388</v>
      </c>
      <c r="H109" s="3" t="s">
        <v>605</v>
      </c>
      <c r="I109" s="3" t="s">
        <v>661</v>
      </c>
      <c r="L109" s="3">
        <v>3405388</v>
      </c>
      <c r="M109" s="3">
        <v>3405388</v>
      </c>
      <c r="N109" s="16">
        <f t="shared" si="1"/>
        <v>0</v>
      </c>
    </row>
    <row r="110" spans="1:14" s="3" customFormat="1" ht="47.25">
      <c r="A110" s="26">
        <v>103</v>
      </c>
      <c r="B110" s="27" t="s">
        <v>164</v>
      </c>
      <c r="C110" s="20" t="s">
        <v>507</v>
      </c>
      <c r="D110" s="28" t="s">
        <v>605</v>
      </c>
      <c r="E110" s="20" t="s">
        <v>165</v>
      </c>
      <c r="F110" s="28" t="s">
        <v>534</v>
      </c>
      <c r="G110" s="19">
        <v>6266224</v>
      </c>
      <c r="H110" s="3" t="s">
        <v>605</v>
      </c>
      <c r="I110" s="3" t="s">
        <v>662</v>
      </c>
      <c r="L110" s="3">
        <v>6266224</v>
      </c>
      <c r="M110" s="3">
        <v>6266224</v>
      </c>
      <c r="N110" s="16">
        <f t="shared" si="1"/>
        <v>0</v>
      </c>
    </row>
    <row r="111" spans="1:14" s="3" customFormat="1" ht="47.25">
      <c r="A111" s="26">
        <v>104</v>
      </c>
      <c r="B111" s="27" t="s">
        <v>166</v>
      </c>
      <c r="C111" s="20" t="s">
        <v>508</v>
      </c>
      <c r="D111" s="28" t="s">
        <v>605</v>
      </c>
      <c r="E111" s="20" t="s">
        <v>167</v>
      </c>
      <c r="F111" s="28" t="s">
        <v>530</v>
      </c>
      <c r="G111" s="19">
        <v>11257350</v>
      </c>
      <c r="H111" s="3" t="s">
        <v>605</v>
      </c>
      <c r="I111" s="3" t="s">
        <v>663</v>
      </c>
      <c r="L111" s="3">
        <v>0</v>
      </c>
      <c r="M111" s="3">
        <v>0</v>
      </c>
      <c r="N111" s="16">
        <f t="shared" si="1"/>
        <v>11257350</v>
      </c>
    </row>
    <row r="112" spans="1:14" s="3" customFormat="1" ht="47.25">
      <c r="A112" s="26">
        <v>105</v>
      </c>
      <c r="B112" s="27" t="s">
        <v>168</v>
      </c>
      <c r="C112" s="20" t="s">
        <v>507</v>
      </c>
      <c r="D112" s="28" t="s">
        <v>605</v>
      </c>
      <c r="E112" s="20" t="s">
        <v>169</v>
      </c>
      <c r="F112" s="28" t="s">
        <v>536</v>
      </c>
      <c r="G112" s="19">
        <v>2000000</v>
      </c>
      <c r="H112" s="3" t="s">
        <v>605</v>
      </c>
      <c r="I112" s="3" t="s">
        <v>664</v>
      </c>
      <c r="L112" s="3">
        <v>0</v>
      </c>
      <c r="M112" s="3">
        <v>0</v>
      </c>
      <c r="N112" s="16">
        <f t="shared" si="1"/>
        <v>2000000</v>
      </c>
    </row>
    <row r="113" spans="1:14" s="3" customFormat="1" ht="47.25">
      <c r="A113" s="26">
        <v>106</v>
      </c>
      <c r="B113" s="27" t="s">
        <v>170</v>
      </c>
      <c r="C113" s="20" t="s">
        <v>507</v>
      </c>
      <c r="D113" s="28" t="s">
        <v>605</v>
      </c>
      <c r="E113" s="20" t="s">
        <v>591</v>
      </c>
      <c r="F113" s="28" t="s">
        <v>532</v>
      </c>
      <c r="G113" s="19">
        <v>2194300</v>
      </c>
      <c r="H113" s="3" t="s">
        <v>605</v>
      </c>
      <c r="I113" s="3" t="s">
        <v>783</v>
      </c>
      <c r="L113" s="3">
        <v>2194300</v>
      </c>
      <c r="M113" s="3">
        <v>2194300</v>
      </c>
      <c r="N113" s="16">
        <f t="shared" si="1"/>
        <v>0</v>
      </c>
    </row>
    <row r="114" spans="1:14" s="3" customFormat="1" ht="47.25">
      <c r="A114" s="26">
        <v>107</v>
      </c>
      <c r="B114" s="27" t="s">
        <v>171</v>
      </c>
      <c r="C114" s="20" t="s">
        <v>507</v>
      </c>
      <c r="D114" s="28" t="s">
        <v>605</v>
      </c>
      <c r="E114" s="20" t="s">
        <v>172</v>
      </c>
      <c r="F114" s="28" t="s">
        <v>528</v>
      </c>
      <c r="G114" s="19">
        <v>9227850</v>
      </c>
      <c r="H114" s="3" t="s">
        <v>605</v>
      </c>
      <c r="I114" s="3" t="s">
        <v>665</v>
      </c>
      <c r="L114" s="3">
        <v>9227850</v>
      </c>
      <c r="M114" s="3">
        <v>9227850</v>
      </c>
      <c r="N114" s="16">
        <f t="shared" si="1"/>
        <v>0</v>
      </c>
    </row>
    <row r="115" spans="1:14" s="3" customFormat="1" ht="47.25">
      <c r="A115" s="26">
        <v>108</v>
      </c>
      <c r="B115" s="27" t="s">
        <v>513</v>
      </c>
      <c r="C115" s="20" t="s">
        <v>507</v>
      </c>
      <c r="D115" s="28" t="s">
        <v>605</v>
      </c>
      <c r="E115" s="20" t="s">
        <v>173</v>
      </c>
      <c r="F115" s="28" t="s">
        <v>527</v>
      </c>
      <c r="G115" s="19">
        <v>11258283</v>
      </c>
      <c r="H115" s="3" t="s">
        <v>605</v>
      </c>
      <c r="I115" s="3" t="s">
        <v>784</v>
      </c>
      <c r="L115" s="3">
        <v>11258183</v>
      </c>
      <c r="M115" s="3">
        <v>11258183</v>
      </c>
      <c r="N115" s="16">
        <f t="shared" si="1"/>
        <v>100</v>
      </c>
    </row>
    <row r="116" spans="1:14" s="3" customFormat="1" ht="47.25">
      <c r="A116" s="26">
        <v>109</v>
      </c>
      <c r="B116" s="27" t="s">
        <v>174</v>
      </c>
      <c r="C116" s="20" t="s">
        <v>507</v>
      </c>
      <c r="D116" s="28" t="s">
        <v>605</v>
      </c>
      <c r="E116" s="20" t="s">
        <v>592</v>
      </c>
      <c r="F116" s="28" t="s">
        <v>535</v>
      </c>
      <c r="G116" s="19">
        <v>17695587</v>
      </c>
      <c r="H116" s="3" t="s">
        <v>605</v>
      </c>
      <c r="I116" s="3" t="s">
        <v>666</v>
      </c>
      <c r="L116" s="3">
        <v>17695586.52</v>
      </c>
      <c r="M116" s="3">
        <v>17695586.52</v>
      </c>
      <c r="N116" s="16">
        <f t="shared" si="1"/>
        <v>0.48000000044703484</v>
      </c>
    </row>
    <row r="117" spans="1:14" s="3" customFormat="1" ht="47.25">
      <c r="A117" s="26">
        <v>110</v>
      </c>
      <c r="B117" s="27" t="s">
        <v>175</v>
      </c>
      <c r="C117" s="20" t="s">
        <v>508</v>
      </c>
      <c r="D117" s="28" t="s">
        <v>605</v>
      </c>
      <c r="E117" s="20" t="s">
        <v>5</v>
      </c>
      <c r="F117" s="28" t="s">
        <v>532</v>
      </c>
      <c r="G117" s="19">
        <v>4160000</v>
      </c>
      <c r="H117" s="3" t="s">
        <v>605</v>
      </c>
      <c r="I117" s="3" t="s">
        <v>607</v>
      </c>
      <c r="L117" s="3">
        <v>0</v>
      </c>
      <c r="M117" s="3">
        <v>0</v>
      </c>
      <c r="N117" s="16">
        <f t="shared" si="1"/>
        <v>4160000</v>
      </c>
    </row>
    <row r="118" spans="1:14" s="3" customFormat="1" ht="47.25">
      <c r="A118" s="26">
        <v>111</v>
      </c>
      <c r="B118" s="27" t="s">
        <v>176</v>
      </c>
      <c r="C118" s="20" t="s">
        <v>508</v>
      </c>
      <c r="D118" s="28" t="s">
        <v>605</v>
      </c>
      <c r="E118" s="20" t="s">
        <v>593</v>
      </c>
      <c r="F118" s="28" t="s">
        <v>525</v>
      </c>
      <c r="G118" s="19">
        <v>7000000</v>
      </c>
      <c r="H118" s="3" t="s">
        <v>605</v>
      </c>
      <c r="I118" s="3" t="s">
        <v>667</v>
      </c>
      <c r="L118" s="3">
        <v>0</v>
      </c>
      <c r="M118" s="3">
        <v>0</v>
      </c>
      <c r="N118" s="16">
        <f t="shared" si="1"/>
        <v>7000000</v>
      </c>
    </row>
    <row r="119" spans="1:14" s="3" customFormat="1" ht="47.25">
      <c r="A119" s="26">
        <v>112</v>
      </c>
      <c r="B119" s="27" t="s">
        <v>177</v>
      </c>
      <c r="C119" s="20" t="s">
        <v>507</v>
      </c>
      <c r="D119" s="28" t="s">
        <v>605</v>
      </c>
      <c r="E119" s="20" t="s">
        <v>594</v>
      </c>
      <c r="F119" s="28" t="s">
        <v>527</v>
      </c>
      <c r="G119" s="19">
        <v>9230000</v>
      </c>
      <c r="H119" s="3" t="s">
        <v>605</v>
      </c>
      <c r="I119" s="3" t="s">
        <v>785</v>
      </c>
      <c r="L119" s="3">
        <v>0</v>
      </c>
      <c r="M119" s="3">
        <v>0</v>
      </c>
      <c r="N119" s="16">
        <f t="shared" si="1"/>
        <v>9230000</v>
      </c>
    </row>
    <row r="120" spans="1:14" s="3" customFormat="1" ht="47.25">
      <c r="A120" s="26">
        <v>113</v>
      </c>
      <c r="B120" s="27" t="s">
        <v>178</v>
      </c>
      <c r="C120" s="20" t="s">
        <v>507</v>
      </c>
      <c r="D120" s="28" t="s">
        <v>605</v>
      </c>
      <c r="E120" s="20" t="s">
        <v>208</v>
      </c>
      <c r="F120" s="28" t="s">
        <v>529</v>
      </c>
      <c r="G120" s="19">
        <v>20000000</v>
      </c>
      <c r="H120" s="3" t="s">
        <v>605</v>
      </c>
      <c r="I120" s="3" t="s">
        <v>208</v>
      </c>
      <c r="L120" s="3">
        <v>20000000</v>
      </c>
      <c r="M120" s="3">
        <v>20000000</v>
      </c>
      <c r="N120" s="16">
        <f t="shared" si="1"/>
        <v>0</v>
      </c>
    </row>
    <row r="121" spans="1:14" s="3" customFormat="1" ht="47.25">
      <c r="A121" s="26">
        <v>114</v>
      </c>
      <c r="B121" s="27" t="s">
        <v>179</v>
      </c>
      <c r="C121" s="20" t="s">
        <v>508</v>
      </c>
      <c r="D121" s="28" t="s">
        <v>605</v>
      </c>
      <c r="E121" s="20" t="s">
        <v>180</v>
      </c>
      <c r="F121" s="28" t="s">
        <v>534</v>
      </c>
      <c r="G121" s="19">
        <v>851850</v>
      </c>
      <c r="H121" s="3" t="s">
        <v>605</v>
      </c>
      <c r="I121" s="3" t="s">
        <v>180</v>
      </c>
      <c r="L121" s="3">
        <v>851850</v>
      </c>
      <c r="M121" s="3">
        <v>851850</v>
      </c>
      <c r="N121" s="16">
        <f t="shared" si="1"/>
        <v>0</v>
      </c>
    </row>
    <row r="122" spans="1:14" s="3" customFormat="1" ht="47.25">
      <c r="A122" s="26">
        <v>115</v>
      </c>
      <c r="B122" s="27" t="s">
        <v>181</v>
      </c>
      <c r="C122" s="20" t="s">
        <v>507</v>
      </c>
      <c r="D122" s="28" t="s">
        <v>605</v>
      </c>
      <c r="E122" s="20" t="s">
        <v>182</v>
      </c>
      <c r="F122" s="28" t="s">
        <v>528</v>
      </c>
      <c r="G122" s="19">
        <v>14800000</v>
      </c>
      <c r="H122" s="3" t="s">
        <v>605</v>
      </c>
      <c r="I122" s="3" t="s">
        <v>208</v>
      </c>
      <c r="L122" s="3">
        <v>14800000</v>
      </c>
      <c r="M122" s="3">
        <v>14800000</v>
      </c>
      <c r="N122" s="16">
        <f t="shared" si="1"/>
        <v>0</v>
      </c>
    </row>
    <row r="123" spans="1:14" s="3" customFormat="1" ht="47.25">
      <c r="A123" s="26">
        <v>116</v>
      </c>
      <c r="B123" s="27" t="s">
        <v>183</v>
      </c>
      <c r="C123" s="20" t="s">
        <v>507</v>
      </c>
      <c r="D123" s="28" t="s">
        <v>605</v>
      </c>
      <c r="E123" s="20" t="s">
        <v>557</v>
      </c>
      <c r="F123" s="28" t="s">
        <v>516</v>
      </c>
      <c r="G123" s="19">
        <v>8000000</v>
      </c>
      <c r="H123" s="3" t="s">
        <v>605</v>
      </c>
      <c r="I123" s="3" t="s">
        <v>668</v>
      </c>
      <c r="L123" s="3">
        <v>0</v>
      </c>
      <c r="M123" s="3">
        <v>0</v>
      </c>
      <c r="N123" s="16">
        <f t="shared" si="1"/>
        <v>8000000</v>
      </c>
    </row>
    <row r="124" spans="1:14" s="3" customFormat="1" ht="47.25">
      <c r="A124" s="26">
        <v>117</v>
      </c>
      <c r="B124" s="27" t="s">
        <v>184</v>
      </c>
      <c r="C124" s="20" t="s">
        <v>510</v>
      </c>
      <c r="D124" s="28" t="s">
        <v>605</v>
      </c>
      <c r="E124" s="20" t="s">
        <v>185</v>
      </c>
      <c r="F124" s="28" t="s">
        <v>527</v>
      </c>
      <c r="G124" s="19">
        <v>751000</v>
      </c>
      <c r="H124" s="3" t="s">
        <v>605</v>
      </c>
      <c r="I124" s="3" t="s">
        <v>669</v>
      </c>
      <c r="L124" s="3">
        <v>751000</v>
      </c>
      <c r="M124" s="3">
        <v>751000</v>
      </c>
      <c r="N124" s="16">
        <f t="shared" si="1"/>
        <v>0</v>
      </c>
    </row>
    <row r="125" spans="1:14" s="3" customFormat="1" ht="47.25">
      <c r="A125" s="26">
        <v>118</v>
      </c>
      <c r="B125" s="27" t="s">
        <v>186</v>
      </c>
      <c r="C125" s="20" t="s">
        <v>507</v>
      </c>
      <c r="D125" s="28" t="s">
        <v>605</v>
      </c>
      <c r="E125" s="20" t="s">
        <v>187</v>
      </c>
      <c r="F125" s="28" t="s">
        <v>517</v>
      </c>
      <c r="G125" s="19">
        <v>2999700</v>
      </c>
      <c r="H125" s="3" t="s">
        <v>605</v>
      </c>
      <c r="I125" s="3" t="s">
        <v>187</v>
      </c>
      <c r="L125" s="3">
        <v>2999700</v>
      </c>
      <c r="M125" s="3">
        <v>2999700</v>
      </c>
      <c r="N125" s="16">
        <f t="shared" si="1"/>
        <v>0</v>
      </c>
    </row>
    <row r="126" spans="1:14" s="3" customFormat="1" ht="31.5">
      <c r="A126" s="26">
        <v>119</v>
      </c>
      <c r="B126" s="27" t="s">
        <v>188</v>
      </c>
      <c r="C126" s="20" t="s">
        <v>509</v>
      </c>
      <c r="D126" s="28" t="s">
        <v>605</v>
      </c>
      <c r="E126" s="20" t="s">
        <v>189</v>
      </c>
      <c r="F126" s="28" t="s">
        <v>527</v>
      </c>
      <c r="G126" s="19">
        <v>575000</v>
      </c>
      <c r="H126" s="3" t="s">
        <v>605</v>
      </c>
      <c r="I126" s="3" t="s">
        <v>669</v>
      </c>
      <c r="L126" s="3">
        <v>575000</v>
      </c>
      <c r="M126" s="3">
        <v>575000</v>
      </c>
      <c r="N126" s="16">
        <f t="shared" si="1"/>
        <v>0</v>
      </c>
    </row>
    <row r="127" spans="1:14" s="3" customFormat="1" ht="31.5">
      <c r="A127" s="26">
        <v>120</v>
      </c>
      <c r="B127" s="27" t="s">
        <v>190</v>
      </c>
      <c r="C127" s="20" t="s">
        <v>509</v>
      </c>
      <c r="D127" s="28" t="s">
        <v>605</v>
      </c>
      <c r="E127" s="20" t="s">
        <v>119</v>
      </c>
      <c r="F127" s="28" t="s">
        <v>528</v>
      </c>
      <c r="G127" s="19">
        <v>1520000</v>
      </c>
      <c r="H127" s="3" t="s">
        <v>605</v>
      </c>
      <c r="I127" s="3" t="s">
        <v>119</v>
      </c>
      <c r="L127" s="3">
        <v>0</v>
      </c>
      <c r="M127" s="3">
        <v>0</v>
      </c>
      <c r="N127" s="16">
        <f t="shared" si="1"/>
        <v>1520000</v>
      </c>
    </row>
    <row r="128" spans="1:14" s="3" customFormat="1" ht="47.25">
      <c r="A128" s="26">
        <v>121</v>
      </c>
      <c r="B128" s="27" t="s">
        <v>191</v>
      </c>
      <c r="C128" s="20" t="s">
        <v>510</v>
      </c>
      <c r="D128" s="28" t="s">
        <v>605</v>
      </c>
      <c r="E128" s="20" t="s">
        <v>192</v>
      </c>
      <c r="F128" s="28" t="s">
        <v>541</v>
      </c>
      <c r="G128" s="19">
        <v>4361537.38</v>
      </c>
      <c r="H128" s="3" t="s">
        <v>605</v>
      </c>
      <c r="I128" s="3" t="s">
        <v>670</v>
      </c>
      <c r="L128" s="3">
        <v>4361537.38</v>
      </c>
      <c r="M128" s="3">
        <v>4361537.38</v>
      </c>
      <c r="N128" s="16">
        <f t="shared" si="1"/>
        <v>0</v>
      </c>
    </row>
    <row r="129" spans="1:14" s="3" customFormat="1" ht="31.5">
      <c r="A129" s="26">
        <v>122</v>
      </c>
      <c r="B129" s="27" t="s">
        <v>193</v>
      </c>
      <c r="C129" s="20" t="s">
        <v>509</v>
      </c>
      <c r="D129" s="28" t="s">
        <v>605</v>
      </c>
      <c r="E129" s="20" t="s">
        <v>119</v>
      </c>
      <c r="F129" s="28" t="s">
        <v>532</v>
      </c>
      <c r="G129" s="19">
        <v>246050</v>
      </c>
      <c r="H129" s="3" t="s">
        <v>605</v>
      </c>
      <c r="I129" s="3" t="s">
        <v>119</v>
      </c>
      <c r="L129" s="3">
        <v>0</v>
      </c>
      <c r="M129" s="3">
        <v>0</v>
      </c>
      <c r="N129" s="16">
        <f t="shared" si="1"/>
        <v>246050</v>
      </c>
    </row>
    <row r="130" spans="1:14" s="3" customFormat="1" ht="47.25">
      <c r="A130" s="26">
        <v>123</v>
      </c>
      <c r="B130" s="27" t="s">
        <v>194</v>
      </c>
      <c r="C130" s="20" t="s">
        <v>508</v>
      </c>
      <c r="D130" s="28" t="s">
        <v>605</v>
      </c>
      <c r="E130" s="20" t="s">
        <v>195</v>
      </c>
      <c r="F130" s="28" t="s">
        <v>539</v>
      </c>
      <c r="G130" s="19">
        <v>5341833.5</v>
      </c>
      <c r="H130" s="3" t="s">
        <v>605</v>
      </c>
      <c r="I130" s="3" t="s">
        <v>786</v>
      </c>
      <c r="L130" s="3">
        <v>0</v>
      </c>
      <c r="M130" s="3">
        <v>0</v>
      </c>
      <c r="N130" s="16">
        <f t="shared" si="1"/>
        <v>5341833.5</v>
      </c>
    </row>
    <row r="131" spans="1:14" s="3" customFormat="1" ht="47.25">
      <c r="A131" s="26">
        <v>124</v>
      </c>
      <c r="B131" s="27" t="s">
        <v>196</v>
      </c>
      <c r="C131" s="20" t="s">
        <v>507</v>
      </c>
      <c r="D131" s="28" t="s">
        <v>605</v>
      </c>
      <c r="E131" s="20" t="s">
        <v>58</v>
      </c>
      <c r="F131" s="28" t="s">
        <v>526</v>
      </c>
      <c r="G131" s="19">
        <v>18000000</v>
      </c>
      <c r="H131" s="3" t="s">
        <v>605</v>
      </c>
      <c r="I131" s="3" t="s">
        <v>58</v>
      </c>
      <c r="L131" s="3">
        <v>0</v>
      </c>
      <c r="M131" s="3">
        <v>0</v>
      </c>
      <c r="N131" s="16">
        <f t="shared" si="1"/>
        <v>18000000</v>
      </c>
    </row>
    <row r="132" spans="1:14" s="3" customFormat="1" ht="47.25">
      <c r="A132" s="26">
        <v>125</v>
      </c>
      <c r="B132" s="27" t="s">
        <v>511</v>
      </c>
      <c r="C132" s="20" t="s">
        <v>508</v>
      </c>
      <c r="D132" s="28" t="s">
        <v>605</v>
      </c>
      <c r="E132" s="20" t="s">
        <v>5</v>
      </c>
      <c r="F132" s="28" t="s">
        <v>534</v>
      </c>
      <c r="G132" s="19">
        <v>4900000</v>
      </c>
      <c r="H132" s="3" t="s">
        <v>605</v>
      </c>
      <c r="I132" s="3" t="s">
        <v>607</v>
      </c>
      <c r="L132" s="3">
        <v>0</v>
      </c>
      <c r="M132" s="3">
        <v>0</v>
      </c>
      <c r="N132" s="16">
        <f t="shared" si="1"/>
        <v>4900000</v>
      </c>
    </row>
    <row r="133" spans="1:14" s="3" customFormat="1" ht="31.5">
      <c r="A133" s="26">
        <v>126</v>
      </c>
      <c r="B133" s="27" t="s">
        <v>512</v>
      </c>
      <c r="C133" s="20" t="s">
        <v>509</v>
      </c>
      <c r="D133" s="28" t="s">
        <v>605</v>
      </c>
      <c r="E133" s="20" t="s">
        <v>119</v>
      </c>
      <c r="F133" s="28" t="s">
        <v>528</v>
      </c>
      <c r="G133" s="19">
        <v>832900</v>
      </c>
      <c r="H133" s="3" t="s">
        <v>605</v>
      </c>
      <c r="I133" s="3" t="s">
        <v>119</v>
      </c>
      <c r="L133" s="3">
        <v>0</v>
      </c>
      <c r="M133" s="3">
        <v>0</v>
      </c>
      <c r="N133" s="16">
        <f t="shared" si="1"/>
        <v>832900</v>
      </c>
    </row>
    <row r="134" spans="1:14" s="3" customFormat="1" ht="47.25">
      <c r="A134" s="26">
        <v>127</v>
      </c>
      <c r="B134" s="27" t="s">
        <v>197</v>
      </c>
      <c r="C134" s="20" t="s">
        <v>508</v>
      </c>
      <c r="D134" s="28" t="s">
        <v>605</v>
      </c>
      <c r="E134" s="20" t="s">
        <v>198</v>
      </c>
      <c r="F134" s="28" t="s">
        <v>539</v>
      </c>
      <c r="G134" s="19">
        <v>3750000</v>
      </c>
      <c r="H134" s="3" t="s">
        <v>605</v>
      </c>
      <c r="I134" s="3" t="s">
        <v>198</v>
      </c>
      <c r="L134" s="3">
        <v>3750000</v>
      </c>
      <c r="M134" s="3">
        <v>3750000</v>
      </c>
      <c r="N134" s="16">
        <f t="shared" si="1"/>
        <v>0</v>
      </c>
    </row>
    <row r="135" spans="1:14" s="3" customFormat="1" ht="47.25">
      <c r="A135" s="26">
        <v>128</v>
      </c>
      <c r="B135" s="27" t="s">
        <v>199</v>
      </c>
      <c r="C135" s="20" t="s">
        <v>508</v>
      </c>
      <c r="D135" s="28" t="s">
        <v>605</v>
      </c>
      <c r="E135" s="20" t="s">
        <v>198</v>
      </c>
      <c r="F135" s="28" t="s">
        <v>539</v>
      </c>
      <c r="G135" s="19">
        <v>5547975.8</v>
      </c>
      <c r="H135" s="3" t="s">
        <v>605</v>
      </c>
      <c r="I135" s="3" t="s">
        <v>198</v>
      </c>
      <c r="L135" s="3">
        <v>0</v>
      </c>
      <c r="M135" s="3">
        <v>0</v>
      </c>
      <c r="N135" s="16">
        <f t="shared" si="1"/>
        <v>5547975.8</v>
      </c>
    </row>
    <row r="136" spans="1:14" s="3" customFormat="1" ht="47.25">
      <c r="A136" s="26">
        <v>129</v>
      </c>
      <c r="B136" s="27" t="s">
        <v>200</v>
      </c>
      <c r="C136" s="20" t="s">
        <v>507</v>
      </c>
      <c r="D136" s="28" t="s">
        <v>605</v>
      </c>
      <c r="E136" s="20" t="s">
        <v>119</v>
      </c>
      <c r="F136" s="28" t="s">
        <v>528</v>
      </c>
      <c r="G136" s="19">
        <v>2119000</v>
      </c>
      <c r="H136" s="3" t="s">
        <v>605</v>
      </c>
      <c r="I136" s="3" t="s">
        <v>119</v>
      </c>
      <c r="L136" s="3">
        <v>0</v>
      </c>
      <c r="M136" s="3">
        <v>0</v>
      </c>
      <c r="N136" s="16">
        <f t="shared" si="1"/>
        <v>2119000</v>
      </c>
    </row>
    <row r="137" spans="1:14" s="3" customFormat="1" ht="47.25">
      <c r="A137" s="26">
        <v>130</v>
      </c>
      <c r="B137" s="27" t="s">
        <v>201</v>
      </c>
      <c r="C137" s="20" t="s">
        <v>507</v>
      </c>
      <c r="D137" s="28" t="s">
        <v>605</v>
      </c>
      <c r="E137" s="20" t="s">
        <v>202</v>
      </c>
      <c r="F137" s="28" t="s">
        <v>532</v>
      </c>
      <c r="G137" s="19">
        <v>850000</v>
      </c>
      <c r="H137" s="3" t="s">
        <v>605</v>
      </c>
      <c r="I137" s="3" t="s">
        <v>671</v>
      </c>
      <c r="L137" s="3">
        <v>0</v>
      </c>
      <c r="M137" s="3">
        <v>0</v>
      </c>
      <c r="N137" s="16">
        <f t="shared" si="1"/>
        <v>850000</v>
      </c>
    </row>
    <row r="138" spans="1:14" s="3" customFormat="1" ht="47.25">
      <c r="A138" s="26">
        <v>131</v>
      </c>
      <c r="B138" s="27" t="s">
        <v>203</v>
      </c>
      <c r="C138" s="20" t="s">
        <v>507</v>
      </c>
      <c r="D138" s="28" t="s">
        <v>605</v>
      </c>
      <c r="E138" s="20" t="s">
        <v>119</v>
      </c>
      <c r="F138" s="28" t="s">
        <v>528</v>
      </c>
      <c r="G138" s="19">
        <v>1000000</v>
      </c>
      <c r="H138" s="3" t="s">
        <v>605</v>
      </c>
      <c r="I138" s="3" t="s">
        <v>119</v>
      </c>
      <c r="L138" s="3">
        <v>0</v>
      </c>
      <c r="M138" s="3">
        <v>0</v>
      </c>
      <c r="N138" s="16">
        <f aca="true" t="shared" si="2" ref="N138:N201">G138-M138</f>
        <v>1000000</v>
      </c>
    </row>
    <row r="139" spans="1:14" s="3" customFormat="1" ht="47.25">
      <c r="A139" s="26">
        <v>132</v>
      </c>
      <c r="B139" s="27" t="s">
        <v>204</v>
      </c>
      <c r="C139" s="20" t="s">
        <v>507</v>
      </c>
      <c r="D139" s="28" t="s">
        <v>605</v>
      </c>
      <c r="E139" s="20" t="s">
        <v>205</v>
      </c>
      <c r="F139" s="28" t="s">
        <v>542</v>
      </c>
      <c r="G139" s="19">
        <v>1572500</v>
      </c>
      <c r="H139" s="3" t="s">
        <v>605</v>
      </c>
      <c r="I139" s="3" t="s">
        <v>672</v>
      </c>
      <c r="L139" s="3">
        <v>0</v>
      </c>
      <c r="M139" s="3">
        <v>0</v>
      </c>
      <c r="N139" s="16">
        <f t="shared" si="2"/>
        <v>1572500</v>
      </c>
    </row>
    <row r="140" spans="1:14" s="3" customFormat="1" ht="47.25">
      <c r="A140" s="26">
        <v>133</v>
      </c>
      <c r="B140" s="27" t="s">
        <v>206</v>
      </c>
      <c r="C140" s="20" t="s">
        <v>507</v>
      </c>
      <c r="D140" s="28" t="s">
        <v>605</v>
      </c>
      <c r="E140" s="20" t="s">
        <v>119</v>
      </c>
      <c r="F140" s="28" t="s">
        <v>528</v>
      </c>
      <c r="G140" s="19">
        <v>910000</v>
      </c>
      <c r="H140" s="3" t="s">
        <v>605</v>
      </c>
      <c r="I140" s="3" t="s">
        <v>119</v>
      </c>
      <c r="L140" s="3">
        <v>0</v>
      </c>
      <c r="M140" s="3">
        <v>0</v>
      </c>
      <c r="N140" s="16">
        <f t="shared" si="2"/>
        <v>910000</v>
      </c>
    </row>
    <row r="141" spans="1:14" s="3" customFormat="1" ht="47.25">
      <c r="A141" s="26">
        <v>134</v>
      </c>
      <c r="B141" s="27" t="s">
        <v>207</v>
      </c>
      <c r="C141" s="20" t="s">
        <v>508</v>
      </c>
      <c r="D141" s="28" t="s">
        <v>605</v>
      </c>
      <c r="E141" s="20" t="s">
        <v>208</v>
      </c>
      <c r="F141" s="28" t="s">
        <v>528</v>
      </c>
      <c r="G141" s="19">
        <v>2000000</v>
      </c>
      <c r="H141" s="3" t="s">
        <v>605</v>
      </c>
      <c r="I141" s="3" t="s">
        <v>208</v>
      </c>
      <c r="L141" s="3">
        <v>2000000</v>
      </c>
      <c r="M141" s="3">
        <v>2000000</v>
      </c>
      <c r="N141" s="16">
        <f t="shared" si="2"/>
        <v>0</v>
      </c>
    </row>
    <row r="142" spans="1:14" s="3" customFormat="1" ht="47.25">
      <c r="A142" s="26">
        <v>135</v>
      </c>
      <c r="B142" s="27" t="s">
        <v>209</v>
      </c>
      <c r="C142" s="20" t="s">
        <v>508</v>
      </c>
      <c r="D142" s="28" t="s">
        <v>605</v>
      </c>
      <c r="E142" s="20" t="s">
        <v>5</v>
      </c>
      <c r="F142" s="28" t="s">
        <v>528</v>
      </c>
      <c r="G142" s="19">
        <v>305000</v>
      </c>
      <c r="H142" s="3" t="s">
        <v>605</v>
      </c>
      <c r="I142" s="3" t="s">
        <v>607</v>
      </c>
      <c r="L142" s="3">
        <v>305000</v>
      </c>
      <c r="M142" s="3">
        <v>305000</v>
      </c>
      <c r="N142" s="16">
        <f t="shared" si="2"/>
        <v>0</v>
      </c>
    </row>
    <row r="143" spans="1:14" s="3" customFormat="1" ht="31.5">
      <c r="A143" s="26">
        <v>136</v>
      </c>
      <c r="B143" s="27" t="s">
        <v>210</v>
      </c>
      <c r="C143" s="20" t="s">
        <v>509</v>
      </c>
      <c r="D143" s="28" t="s">
        <v>605</v>
      </c>
      <c r="E143" s="20" t="s">
        <v>208</v>
      </c>
      <c r="F143" s="28" t="s">
        <v>528</v>
      </c>
      <c r="G143" s="19">
        <v>1180000</v>
      </c>
      <c r="H143" s="3" t="s">
        <v>605</v>
      </c>
      <c r="I143" s="3" t="s">
        <v>208</v>
      </c>
      <c r="L143" s="3">
        <v>1180000</v>
      </c>
      <c r="M143" s="3">
        <v>1180000</v>
      </c>
      <c r="N143" s="16">
        <f t="shared" si="2"/>
        <v>0</v>
      </c>
    </row>
    <row r="144" spans="1:14" s="3" customFormat="1" ht="47.25">
      <c r="A144" s="26">
        <v>137</v>
      </c>
      <c r="B144" s="27" t="s">
        <v>211</v>
      </c>
      <c r="C144" s="20" t="s">
        <v>510</v>
      </c>
      <c r="D144" s="28" t="s">
        <v>605</v>
      </c>
      <c r="E144" s="20" t="s">
        <v>208</v>
      </c>
      <c r="F144" s="28" t="s">
        <v>528</v>
      </c>
      <c r="G144" s="19">
        <v>1578000</v>
      </c>
      <c r="H144" s="3" t="s">
        <v>605</v>
      </c>
      <c r="I144" s="3" t="s">
        <v>208</v>
      </c>
      <c r="L144" s="3">
        <v>1578000</v>
      </c>
      <c r="M144" s="3">
        <v>1578000</v>
      </c>
      <c r="N144" s="16">
        <f t="shared" si="2"/>
        <v>0</v>
      </c>
    </row>
    <row r="145" spans="1:14" s="3" customFormat="1" ht="47.25">
      <c r="A145" s="26">
        <v>138</v>
      </c>
      <c r="B145" s="27" t="s">
        <v>212</v>
      </c>
      <c r="C145" s="20" t="s">
        <v>507</v>
      </c>
      <c r="D145" s="28" t="s">
        <v>605</v>
      </c>
      <c r="E145" s="20" t="s">
        <v>208</v>
      </c>
      <c r="F145" s="28" t="s">
        <v>536</v>
      </c>
      <c r="G145" s="19">
        <v>8000000</v>
      </c>
      <c r="H145" s="3" t="s">
        <v>605</v>
      </c>
      <c r="I145" s="3" t="s">
        <v>208</v>
      </c>
      <c r="L145" s="3">
        <v>0</v>
      </c>
      <c r="M145" s="3">
        <v>0</v>
      </c>
      <c r="N145" s="16">
        <f t="shared" si="2"/>
        <v>8000000</v>
      </c>
    </row>
    <row r="146" spans="1:14" s="3" customFormat="1" ht="47.25">
      <c r="A146" s="26">
        <v>139</v>
      </c>
      <c r="B146" s="27" t="s">
        <v>213</v>
      </c>
      <c r="C146" s="20" t="s">
        <v>510</v>
      </c>
      <c r="D146" s="28" t="s">
        <v>605</v>
      </c>
      <c r="E146" s="20" t="s">
        <v>208</v>
      </c>
      <c r="F146" s="28" t="s">
        <v>528</v>
      </c>
      <c r="G146" s="19">
        <v>750000</v>
      </c>
      <c r="H146" s="3" t="s">
        <v>605</v>
      </c>
      <c r="I146" s="3" t="s">
        <v>208</v>
      </c>
      <c r="L146" s="3">
        <v>750000</v>
      </c>
      <c r="M146" s="3">
        <v>750000</v>
      </c>
      <c r="N146" s="16">
        <f t="shared" si="2"/>
        <v>0</v>
      </c>
    </row>
    <row r="147" spans="1:14" s="3" customFormat="1" ht="47.25">
      <c r="A147" s="26">
        <v>140</v>
      </c>
      <c r="B147" s="27" t="s">
        <v>214</v>
      </c>
      <c r="C147" s="20" t="s">
        <v>508</v>
      </c>
      <c r="D147" s="28" t="s">
        <v>605</v>
      </c>
      <c r="E147" s="20" t="s">
        <v>208</v>
      </c>
      <c r="F147" s="28" t="s">
        <v>522</v>
      </c>
      <c r="G147" s="19">
        <v>1410686</v>
      </c>
      <c r="H147" s="3" t="s">
        <v>605</v>
      </c>
      <c r="I147" s="3" t="s">
        <v>208</v>
      </c>
      <c r="L147" s="3">
        <v>0</v>
      </c>
      <c r="M147" s="3">
        <v>0</v>
      </c>
      <c r="N147" s="16">
        <f t="shared" si="2"/>
        <v>1410686</v>
      </c>
    </row>
    <row r="148" spans="1:14" s="3" customFormat="1" ht="31.5">
      <c r="A148" s="26">
        <v>141</v>
      </c>
      <c r="B148" s="27" t="s">
        <v>215</v>
      </c>
      <c r="C148" s="20" t="s">
        <v>509</v>
      </c>
      <c r="D148" s="28" t="s">
        <v>605</v>
      </c>
      <c r="E148" s="20" t="s">
        <v>208</v>
      </c>
      <c r="F148" s="28" t="s">
        <v>528</v>
      </c>
      <c r="G148" s="19">
        <v>790000</v>
      </c>
      <c r="H148" s="3" t="s">
        <v>605</v>
      </c>
      <c r="I148" s="3" t="s">
        <v>208</v>
      </c>
      <c r="L148" s="3">
        <v>790000</v>
      </c>
      <c r="M148" s="3">
        <v>790000</v>
      </c>
      <c r="N148" s="16">
        <f t="shared" si="2"/>
        <v>0</v>
      </c>
    </row>
    <row r="149" spans="1:14" s="3" customFormat="1" ht="31.5">
      <c r="A149" s="26">
        <v>142</v>
      </c>
      <c r="B149" s="27" t="s">
        <v>216</v>
      </c>
      <c r="C149" s="20" t="s">
        <v>509</v>
      </c>
      <c r="D149" s="28" t="s">
        <v>605</v>
      </c>
      <c r="E149" s="20" t="s">
        <v>5</v>
      </c>
      <c r="F149" s="28" t="s">
        <v>533</v>
      </c>
      <c r="G149" s="19">
        <v>270000</v>
      </c>
      <c r="H149" s="3" t="s">
        <v>605</v>
      </c>
      <c r="I149" s="3" t="s">
        <v>607</v>
      </c>
      <c r="L149" s="3">
        <v>270000</v>
      </c>
      <c r="M149" s="3">
        <v>270000</v>
      </c>
      <c r="N149" s="16">
        <f t="shared" si="2"/>
        <v>0</v>
      </c>
    </row>
    <row r="150" spans="1:14" s="3" customFormat="1" ht="47.25">
      <c r="A150" s="26">
        <v>143</v>
      </c>
      <c r="B150" s="27" t="s">
        <v>217</v>
      </c>
      <c r="C150" s="20" t="s">
        <v>508</v>
      </c>
      <c r="D150" s="28" t="s">
        <v>605</v>
      </c>
      <c r="E150" s="20" t="s">
        <v>5</v>
      </c>
      <c r="F150" s="28" t="s">
        <v>533</v>
      </c>
      <c r="G150" s="19">
        <v>334000</v>
      </c>
      <c r="H150" s="3" t="s">
        <v>605</v>
      </c>
      <c r="I150" s="3" t="s">
        <v>607</v>
      </c>
      <c r="L150" s="3">
        <v>334000</v>
      </c>
      <c r="M150" s="3">
        <v>334000</v>
      </c>
      <c r="N150" s="16">
        <f t="shared" si="2"/>
        <v>0</v>
      </c>
    </row>
    <row r="151" spans="1:14" s="3" customFormat="1" ht="47.25">
      <c r="A151" s="26">
        <v>144</v>
      </c>
      <c r="B151" s="27" t="s">
        <v>218</v>
      </c>
      <c r="C151" s="20" t="s">
        <v>508</v>
      </c>
      <c r="D151" s="28" t="s">
        <v>605</v>
      </c>
      <c r="E151" s="20" t="s">
        <v>208</v>
      </c>
      <c r="F151" s="28" t="s">
        <v>528</v>
      </c>
      <c r="G151" s="19">
        <v>1500000</v>
      </c>
      <c r="H151" s="3" t="s">
        <v>605</v>
      </c>
      <c r="I151" s="3" t="s">
        <v>208</v>
      </c>
      <c r="L151" s="3">
        <v>1500000</v>
      </c>
      <c r="M151" s="3">
        <v>1500000</v>
      </c>
      <c r="N151" s="16">
        <f t="shared" si="2"/>
        <v>0</v>
      </c>
    </row>
    <row r="152" spans="1:14" s="3" customFormat="1" ht="47.25">
      <c r="A152" s="26">
        <v>145</v>
      </c>
      <c r="B152" s="27" t="s">
        <v>219</v>
      </c>
      <c r="C152" s="20" t="s">
        <v>507</v>
      </c>
      <c r="D152" s="28" t="s">
        <v>605</v>
      </c>
      <c r="E152" s="20" t="s">
        <v>220</v>
      </c>
      <c r="F152" s="28" t="s">
        <v>532</v>
      </c>
      <c r="G152" s="19">
        <v>6926308</v>
      </c>
      <c r="H152" s="3" t="s">
        <v>605</v>
      </c>
      <c r="I152" s="3" t="s">
        <v>673</v>
      </c>
      <c r="L152" s="3">
        <v>6926308</v>
      </c>
      <c r="M152" s="3">
        <v>6926308</v>
      </c>
      <c r="N152" s="16">
        <f t="shared" si="2"/>
        <v>0</v>
      </c>
    </row>
    <row r="153" spans="1:14" s="3" customFormat="1" ht="47.25">
      <c r="A153" s="26">
        <v>146</v>
      </c>
      <c r="B153" s="27" t="s">
        <v>221</v>
      </c>
      <c r="C153" s="20" t="s">
        <v>507</v>
      </c>
      <c r="D153" s="28" t="s">
        <v>605</v>
      </c>
      <c r="E153" s="20" t="s">
        <v>222</v>
      </c>
      <c r="F153" s="28" t="s">
        <v>534</v>
      </c>
      <c r="G153" s="19">
        <v>3050000</v>
      </c>
      <c r="H153" s="3" t="s">
        <v>605</v>
      </c>
      <c r="I153" s="3" t="s">
        <v>674</v>
      </c>
      <c r="L153" s="3">
        <v>0</v>
      </c>
      <c r="M153" s="3">
        <v>0</v>
      </c>
      <c r="N153" s="16">
        <f t="shared" si="2"/>
        <v>3050000</v>
      </c>
    </row>
    <row r="154" spans="1:14" s="3" customFormat="1" ht="47.25">
      <c r="A154" s="26">
        <v>147</v>
      </c>
      <c r="B154" s="27" t="s">
        <v>223</v>
      </c>
      <c r="C154" s="20" t="s">
        <v>507</v>
      </c>
      <c r="D154" s="28" t="s">
        <v>605</v>
      </c>
      <c r="E154" s="20" t="s">
        <v>224</v>
      </c>
      <c r="F154" s="28" t="s">
        <v>529</v>
      </c>
      <c r="G154" s="19">
        <v>1100000</v>
      </c>
      <c r="H154" s="3" t="s">
        <v>605</v>
      </c>
      <c r="I154" s="3" t="s">
        <v>675</v>
      </c>
      <c r="L154" s="3">
        <v>1100000</v>
      </c>
      <c r="M154" s="3">
        <v>1100000</v>
      </c>
      <c r="N154" s="16">
        <f t="shared" si="2"/>
        <v>0</v>
      </c>
    </row>
    <row r="155" spans="1:14" s="3" customFormat="1" ht="47.25">
      <c r="A155" s="26">
        <v>148</v>
      </c>
      <c r="B155" s="27" t="s">
        <v>225</v>
      </c>
      <c r="C155" s="20" t="s">
        <v>507</v>
      </c>
      <c r="D155" s="28" t="s">
        <v>605</v>
      </c>
      <c r="E155" s="20" t="s">
        <v>226</v>
      </c>
      <c r="F155" s="28" t="s">
        <v>527</v>
      </c>
      <c r="G155" s="19">
        <v>10806197.36</v>
      </c>
      <c r="H155" s="3" t="s">
        <v>605</v>
      </c>
      <c r="I155" s="3" t="s">
        <v>226</v>
      </c>
      <c r="L155" s="3">
        <v>0</v>
      </c>
      <c r="M155" s="3">
        <v>0</v>
      </c>
      <c r="N155" s="16">
        <f t="shared" si="2"/>
        <v>10806197.36</v>
      </c>
    </row>
    <row r="156" spans="1:14" s="3" customFormat="1" ht="47.25">
      <c r="A156" s="26">
        <v>149</v>
      </c>
      <c r="B156" s="27" t="s">
        <v>227</v>
      </c>
      <c r="C156" s="20" t="s">
        <v>508</v>
      </c>
      <c r="D156" s="28" t="s">
        <v>605</v>
      </c>
      <c r="E156" s="20" t="s">
        <v>228</v>
      </c>
      <c r="F156" s="28" t="s">
        <v>520</v>
      </c>
      <c r="G156" s="19">
        <v>1031728</v>
      </c>
      <c r="H156" s="3" t="s">
        <v>605</v>
      </c>
      <c r="I156" s="3" t="s">
        <v>676</v>
      </c>
      <c r="L156" s="3">
        <v>0</v>
      </c>
      <c r="M156" s="3">
        <v>0</v>
      </c>
      <c r="N156" s="16">
        <f t="shared" si="2"/>
        <v>1031728</v>
      </c>
    </row>
    <row r="157" spans="1:14" s="3" customFormat="1" ht="47.25">
      <c r="A157" s="26">
        <v>150</v>
      </c>
      <c r="B157" s="27" t="s">
        <v>229</v>
      </c>
      <c r="C157" s="20" t="s">
        <v>507</v>
      </c>
      <c r="D157" s="28" t="s">
        <v>605</v>
      </c>
      <c r="E157" s="20" t="s">
        <v>595</v>
      </c>
      <c r="F157" s="28" t="s">
        <v>533</v>
      </c>
      <c r="G157" s="19">
        <v>2640000</v>
      </c>
      <c r="H157" s="3" t="s">
        <v>605</v>
      </c>
      <c r="I157" s="3" t="s">
        <v>787</v>
      </c>
      <c r="L157" s="3">
        <v>0</v>
      </c>
      <c r="M157" s="3">
        <v>0</v>
      </c>
      <c r="N157" s="16">
        <f t="shared" si="2"/>
        <v>2640000</v>
      </c>
    </row>
    <row r="158" spans="1:14" s="3" customFormat="1" ht="47.25">
      <c r="A158" s="26">
        <v>151</v>
      </c>
      <c r="B158" s="27" t="s">
        <v>230</v>
      </c>
      <c r="C158" s="20" t="s">
        <v>507</v>
      </c>
      <c r="D158" s="28" t="s">
        <v>605</v>
      </c>
      <c r="E158" s="20" t="s">
        <v>596</v>
      </c>
      <c r="F158" s="28" t="s">
        <v>533</v>
      </c>
      <c r="G158" s="19">
        <v>7926308</v>
      </c>
      <c r="H158" s="3" t="s">
        <v>605</v>
      </c>
      <c r="I158" s="3" t="s">
        <v>677</v>
      </c>
      <c r="L158" s="3">
        <v>0</v>
      </c>
      <c r="M158" s="3">
        <v>0</v>
      </c>
      <c r="N158" s="16">
        <f t="shared" si="2"/>
        <v>7926308</v>
      </c>
    </row>
    <row r="159" spans="1:14" s="3" customFormat="1" ht="47.25">
      <c r="A159" s="26">
        <v>152</v>
      </c>
      <c r="B159" s="27" t="s">
        <v>231</v>
      </c>
      <c r="C159" s="20" t="s">
        <v>507</v>
      </c>
      <c r="D159" s="28" t="s">
        <v>605</v>
      </c>
      <c r="E159" s="20" t="s">
        <v>558</v>
      </c>
      <c r="F159" s="28" t="s">
        <v>529</v>
      </c>
      <c r="G159" s="19">
        <v>2043639</v>
      </c>
      <c r="H159" s="3" t="s">
        <v>605</v>
      </c>
      <c r="I159" s="3" t="s">
        <v>774</v>
      </c>
      <c r="L159" s="3">
        <v>0</v>
      </c>
      <c r="M159" s="3">
        <v>0</v>
      </c>
      <c r="N159" s="16">
        <f t="shared" si="2"/>
        <v>2043639</v>
      </c>
    </row>
    <row r="160" spans="1:14" s="3" customFormat="1" ht="47.25">
      <c r="A160" s="26">
        <v>153</v>
      </c>
      <c r="B160" s="27" t="s">
        <v>232</v>
      </c>
      <c r="C160" s="20" t="s">
        <v>507</v>
      </c>
      <c r="D160" s="28" t="s">
        <v>605</v>
      </c>
      <c r="E160" s="20" t="s">
        <v>233</v>
      </c>
      <c r="F160" s="28" t="s">
        <v>525</v>
      </c>
      <c r="G160" s="19">
        <v>1570000</v>
      </c>
      <c r="H160" s="3" t="s">
        <v>605</v>
      </c>
      <c r="I160" s="3" t="s">
        <v>678</v>
      </c>
      <c r="L160" s="3">
        <v>0</v>
      </c>
      <c r="M160" s="3">
        <v>0</v>
      </c>
      <c r="N160" s="16">
        <f t="shared" si="2"/>
        <v>1570000</v>
      </c>
    </row>
    <row r="161" spans="1:14" s="3" customFormat="1" ht="47.25">
      <c r="A161" s="26">
        <v>154</v>
      </c>
      <c r="B161" s="27" t="s">
        <v>234</v>
      </c>
      <c r="C161" s="20" t="s">
        <v>508</v>
      </c>
      <c r="D161" s="28" t="s">
        <v>605</v>
      </c>
      <c r="E161" s="20" t="s">
        <v>597</v>
      </c>
      <c r="F161" s="28" t="s">
        <v>528</v>
      </c>
      <c r="G161" s="19">
        <v>997000</v>
      </c>
      <c r="H161" s="3" t="s">
        <v>605</v>
      </c>
      <c r="I161" s="3" t="s">
        <v>679</v>
      </c>
      <c r="L161" s="3">
        <v>0</v>
      </c>
      <c r="M161" s="3">
        <v>0</v>
      </c>
      <c r="N161" s="16">
        <f t="shared" si="2"/>
        <v>997000</v>
      </c>
    </row>
    <row r="162" spans="1:14" s="3" customFormat="1" ht="47.25">
      <c r="A162" s="26">
        <v>155</v>
      </c>
      <c r="B162" s="27" t="s">
        <v>235</v>
      </c>
      <c r="C162" s="20" t="s">
        <v>508</v>
      </c>
      <c r="D162" s="28" t="s">
        <v>605</v>
      </c>
      <c r="E162" s="20" t="s">
        <v>5</v>
      </c>
      <c r="F162" s="28" t="s">
        <v>540</v>
      </c>
      <c r="G162" s="19">
        <v>1743710</v>
      </c>
      <c r="H162" s="3" t="s">
        <v>605</v>
      </c>
      <c r="I162" s="3" t="s">
        <v>607</v>
      </c>
      <c r="L162" s="3">
        <v>0</v>
      </c>
      <c r="M162" s="3">
        <v>0</v>
      </c>
      <c r="N162" s="16">
        <f t="shared" si="2"/>
        <v>1743710</v>
      </c>
    </row>
    <row r="163" spans="1:14" s="3" customFormat="1" ht="47.25">
      <c r="A163" s="26">
        <v>156</v>
      </c>
      <c r="B163" s="27" t="s">
        <v>236</v>
      </c>
      <c r="C163" s="20" t="s">
        <v>507</v>
      </c>
      <c r="D163" s="28" t="s">
        <v>605</v>
      </c>
      <c r="E163" s="20" t="s">
        <v>208</v>
      </c>
      <c r="F163" s="28" t="s">
        <v>528</v>
      </c>
      <c r="G163" s="19">
        <v>1398000</v>
      </c>
      <c r="H163" s="3" t="s">
        <v>605</v>
      </c>
      <c r="I163" s="3" t="s">
        <v>208</v>
      </c>
      <c r="L163" s="3">
        <v>0</v>
      </c>
      <c r="M163" s="3">
        <v>0</v>
      </c>
      <c r="N163" s="16">
        <f t="shared" si="2"/>
        <v>1398000</v>
      </c>
    </row>
    <row r="164" spans="1:14" s="3" customFormat="1" ht="47.25">
      <c r="A164" s="26">
        <v>157</v>
      </c>
      <c r="B164" s="27" t="s">
        <v>237</v>
      </c>
      <c r="C164" s="20" t="s">
        <v>507</v>
      </c>
      <c r="D164" s="28" t="s">
        <v>605</v>
      </c>
      <c r="E164" s="20" t="s">
        <v>238</v>
      </c>
      <c r="F164" s="28" t="s">
        <v>526</v>
      </c>
      <c r="G164" s="19">
        <v>4582000</v>
      </c>
      <c r="H164" s="3" t="s">
        <v>605</v>
      </c>
      <c r="I164" s="3" t="s">
        <v>58</v>
      </c>
      <c r="L164" s="3">
        <v>0</v>
      </c>
      <c r="M164" s="3">
        <v>0</v>
      </c>
      <c r="N164" s="16">
        <f t="shared" si="2"/>
        <v>4582000</v>
      </c>
    </row>
    <row r="165" spans="1:14" s="3" customFormat="1" ht="31.5">
      <c r="A165" s="26">
        <v>158</v>
      </c>
      <c r="B165" s="27" t="s">
        <v>239</v>
      </c>
      <c r="C165" s="20" t="s">
        <v>509</v>
      </c>
      <c r="D165" s="28" t="s">
        <v>605</v>
      </c>
      <c r="E165" s="20" t="str">
        <f>I165</f>
        <v>PRODUCTOS DE PIÑA DE COITA S.P.R. DE R.L.</v>
      </c>
      <c r="F165" s="28" t="s">
        <v>525</v>
      </c>
      <c r="G165" s="19">
        <v>3000000</v>
      </c>
      <c r="H165" s="3" t="s">
        <v>605</v>
      </c>
      <c r="I165" s="3" t="s">
        <v>680</v>
      </c>
      <c r="L165" s="3">
        <v>0</v>
      </c>
      <c r="M165" s="3">
        <v>0</v>
      </c>
      <c r="N165" s="16">
        <f t="shared" si="2"/>
        <v>3000000</v>
      </c>
    </row>
    <row r="166" spans="1:14" s="3" customFormat="1" ht="47.25">
      <c r="A166" s="26">
        <v>159</v>
      </c>
      <c r="B166" s="27" t="s">
        <v>240</v>
      </c>
      <c r="C166" s="20" t="s">
        <v>508</v>
      </c>
      <c r="D166" s="28" t="s">
        <v>605</v>
      </c>
      <c r="E166" s="20" t="s">
        <v>598</v>
      </c>
      <c r="F166" s="28" t="s">
        <v>544</v>
      </c>
      <c r="G166" s="19">
        <v>8240194</v>
      </c>
      <c r="H166" s="3" t="s">
        <v>605</v>
      </c>
      <c r="I166" s="3" t="s">
        <v>681</v>
      </c>
      <c r="L166" s="3">
        <v>8240194</v>
      </c>
      <c r="M166" s="3">
        <v>8240194</v>
      </c>
      <c r="N166" s="16">
        <f t="shared" si="2"/>
        <v>0</v>
      </c>
    </row>
    <row r="167" spans="1:14" s="3" customFormat="1" ht="47.25">
      <c r="A167" s="26">
        <v>160</v>
      </c>
      <c r="B167" s="27" t="s">
        <v>241</v>
      </c>
      <c r="C167" s="20" t="s">
        <v>507</v>
      </c>
      <c r="D167" s="28" t="s">
        <v>605</v>
      </c>
      <c r="E167" s="20" t="s">
        <v>242</v>
      </c>
      <c r="F167" s="28" t="s">
        <v>533</v>
      </c>
      <c r="G167" s="19">
        <v>995000</v>
      </c>
      <c r="H167" s="3" t="s">
        <v>605</v>
      </c>
      <c r="I167" s="3" t="s">
        <v>787</v>
      </c>
      <c r="L167" s="3">
        <v>0</v>
      </c>
      <c r="M167" s="3">
        <v>0</v>
      </c>
      <c r="N167" s="16">
        <f t="shared" si="2"/>
        <v>995000</v>
      </c>
    </row>
    <row r="168" spans="1:14" s="3" customFormat="1" ht="47.25">
      <c r="A168" s="26">
        <v>161</v>
      </c>
      <c r="B168" s="27" t="s">
        <v>243</v>
      </c>
      <c r="C168" s="20" t="s">
        <v>507</v>
      </c>
      <c r="D168" s="28" t="s">
        <v>605</v>
      </c>
      <c r="E168" s="20" t="s">
        <v>242</v>
      </c>
      <c r="F168" s="28" t="s">
        <v>533</v>
      </c>
      <c r="G168" s="19">
        <v>2350000</v>
      </c>
      <c r="H168" s="3" t="s">
        <v>605</v>
      </c>
      <c r="I168" s="3" t="s">
        <v>787</v>
      </c>
      <c r="L168" s="3">
        <v>0</v>
      </c>
      <c r="M168" s="3">
        <v>0</v>
      </c>
      <c r="N168" s="16">
        <f t="shared" si="2"/>
        <v>2350000</v>
      </c>
    </row>
    <row r="169" spans="1:14" s="3" customFormat="1" ht="47.25">
      <c r="A169" s="26">
        <v>162</v>
      </c>
      <c r="B169" s="27" t="s">
        <v>244</v>
      </c>
      <c r="C169" s="20" t="s">
        <v>507</v>
      </c>
      <c r="D169" s="28" t="s">
        <v>605</v>
      </c>
      <c r="E169" s="20" t="s">
        <v>245</v>
      </c>
      <c r="F169" s="28" t="s">
        <v>530</v>
      </c>
      <c r="G169" s="19">
        <v>9407825</v>
      </c>
      <c r="H169" s="3" t="s">
        <v>605</v>
      </c>
      <c r="I169" s="3" t="s">
        <v>682</v>
      </c>
      <c r="L169" s="3">
        <v>0</v>
      </c>
      <c r="M169" s="3">
        <v>0</v>
      </c>
      <c r="N169" s="16">
        <f t="shared" si="2"/>
        <v>9407825</v>
      </c>
    </row>
    <row r="170" spans="1:14" s="3" customFormat="1" ht="47.25">
      <c r="A170" s="26">
        <v>163</v>
      </c>
      <c r="B170" s="27" t="s">
        <v>246</v>
      </c>
      <c r="C170" s="20" t="s">
        <v>508</v>
      </c>
      <c r="D170" s="28" t="s">
        <v>605</v>
      </c>
      <c r="E170" s="20" t="s">
        <v>5</v>
      </c>
      <c r="F170" s="28" t="s">
        <v>528</v>
      </c>
      <c r="G170" s="19">
        <v>183000</v>
      </c>
      <c r="H170" s="3" t="s">
        <v>605</v>
      </c>
      <c r="I170" s="3" t="s">
        <v>607</v>
      </c>
      <c r="L170" s="3">
        <v>183000</v>
      </c>
      <c r="M170" s="3">
        <v>183000</v>
      </c>
      <c r="N170" s="16">
        <f t="shared" si="2"/>
        <v>0</v>
      </c>
    </row>
    <row r="171" spans="1:14" s="3" customFormat="1" ht="47.25">
      <c r="A171" s="26">
        <v>164</v>
      </c>
      <c r="B171" s="27" t="s">
        <v>247</v>
      </c>
      <c r="C171" s="20" t="s">
        <v>507</v>
      </c>
      <c r="D171" s="28" t="s">
        <v>605</v>
      </c>
      <c r="E171" s="20" t="s">
        <v>248</v>
      </c>
      <c r="F171" s="28" t="s">
        <v>534</v>
      </c>
      <c r="G171" s="19">
        <v>8673400</v>
      </c>
      <c r="H171" s="3" t="s">
        <v>605</v>
      </c>
      <c r="I171" s="3" t="s">
        <v>683</v>
      </c>
      <c r="L171" s="3">
        <v>0</v>
      </c>
      <c r="M171" s="3">
        <v>0</v>
      </c>
      <c r="N171" s="16">
        <f t="shared" si="2"/>
        <v>8673400</v>
      </c>
    </row>
    <row r="172" spans="1:14" s="3" customFormat="1" ht="47.25">
      <c r="A172" s="26">
        <v>165</v>
      </c>
      <c r="B172" s="27" t="s">
        <v>249</v>
      </c>
      <c r="C172" s="20" t="s">
        <v>507</v>
      </c>
      <c r="D172" s="28" t="s">
        <v>605</v>
      </c>
      <c r="E172" s="20" t="s">
        <v>250</v>
      </c>
      <c r="F172" s="28" t="s">
        <v>525</v>
      </c>
      <c r="G172" s="19">
        <v>11500000</v>
      </c>
      <c r="H172" s="3" t="s">
        <v>605</v>
      </c>
      <c r="I172" s="3" t="s">
        <v>792</v>
      </c>
      <c r="L172" s="3">
        <v>0</v>
      </c>
      <c r="M172" s="3">
        <v>0</v>
      </c>
      <c r="N172" s="16">
        <f t="shared" si="2"/>
        <v>11500000</v>
      </c>
    </row>
    <row r="173" spans="1:14" s="3" customFormat="1" ht="47.25">
      <c r="A173" s="26">
        <v>166</v>
      </c>
      <c r="B173" s="27" t="s">
        <v>251</v>
      </c>
      <c r="C173" s="20" t="s">
        <v>508</v>
      </c>
      <c r="D173" s="28" t="s">
        <v>605</v>
      </c>
      <c r="E173" s="20" t="s">
        <v>252</v>
      </c>
      <c r="F173" s="28" t="s">
        <v>535</v>
      </c>
      <c r="G173" s="19">
        <v>5600000</v>
      </c>
      <c r="H173" s="3" t="s">
        <v>605</v>
      </c>
      <c r="I173" s="3" t="s">
        <v>684</v>
      </c>
      <c r="L173" s="3">
        <v>0</v>
      </c>
      <c r="M173" s="3">
        <v>0</v>
      </c>
      <c r="N173" s="16">
        <f t="shared" si="2"/>
        <v>5600000</v>
      </c>
    </row>
    <row r="174" spans="1:14" s="3" customFormat="1" ht="47.25">
      <c r="A174" s="26">
        <v>167</v>
      </c>
      <c r="B174" s="27" t="s">
        <v>253</v>
      </c>
      <c r="C174" s="20" t="s">
        <v>507</v>
      </c>
      <c r="D174" s="28" t="s">
        <v>605</v>
      </c>
      <c r="E174" s="20" t="s">
        <v>254</v>
      </c>
      <c r="F174" s="28" t="s">
        <v>531</v>
      </c>
      <c r="G174" s="19">
        <v>3899808</v>
      </c>
      <c r="H174" s="3" t="s">
        <v>605</v>
      </c>
      <c r="I174" s="3" t="s">
        <v>685</v>
      </c>
      <c r="L174" s="3">
        <v>3899808</v>
      </c>
      <c r="M174" s="3">
        <v>3899808</v>
      </c>
      <c r="N174" s="16">
        <f t="shared" si="2"/>
        <v>0</v>
      </c>
    </row>
    <row r="175" spans="1:14" s="3" customFormat="1" ht="47.25">
      <c r="A175" s="26">
        <v>168</v>
      </c>
      <c r="B175" s="27" t="s">
        <v>255</v>
      </c>
      <c r="C175" s="20" t="s">
        <v>508</v>
      </c>
      <c r="D175" s="28" t="s">
        <v>605</v>
      </c>
      <c r="E175" s="20" t="s">
        <v>5</v>
      </c>
      <c r="F175" s="28" t="s">
        <v>533</v>
      </c>
      <c r="G175" s="19">
        <v>1060000</v>
      </c>
      <c r="H175" s="3" t="s">
        <v>605</v>
      </c>
      <c r="I175" s="3" t="s">
        <v>607</v>
      </c>
      <c r="L175" s="3">
        <v>1060000</v>
      </c>
      <c r="M175" s="3">
        <v>1060000</v>
      </c>
      <c r="N175" s="16">
        <f t="shared" si="2"/>
        <v>0</v>
      </c>
    </row>
    <row r="176" spans="1:14" s="3" customFormat="1" ht="47.25">
      <c r="A176" s="26">
        <v>169</v>
      </c>
      <c r="B176" s="27" t="s">
        <v>256</v>
      </c>
      <c r="C176" s="20" t="s">
        <v>508</v>
      </c>
      <c r="D176" s="28" t="s">
        <v>605</v>
      </c>
      <c r="E176" s="20" t="s">
        <v>257</v>
      </c>
      <c r="F176" s="28" t="s">
        <v>525</v>
      </c>
      <c r="G176" s="19">
        <v>2920000</v>
      </c>
      <c r="H176" s="3" t="s">
        <v>605</v>
      </c>
      <c r="I176" s="3" t="s">
        <v>257</v>
      </c>
      <c r="L176" s="3">
        <v>2920000</v>
      </c>
      <c r="M176" s="3">
        <v>2920000</v>
      </c>
      <c r="N176" s="16">
        <f t="shared" si="2"/>
        <v>0</v>
      </c>
    </row>
    <row r="177" spans="1:14" s="3" customFormat="1" ht="47.25">
      <c r="A177" s="26">
        <v>170</v>
      </c>
      <c r="B177" s="27" t="s">
        <v>258</v>
      </c>
      <c r="C177" s="20" t="s">
        <v>508</v>
      </c>
      <c r="D177" s="28" t="s">
        <v>605</v>
      </c>
      <c r="E177" s="20" t="s">
        <v>259</v>
      </c>
      <c r="F177" s="28" t="s">
        <v>517</v>
      </c>
      <c r="G177" s="19">
        <v>1940000</v>
      </c>
      <c r="H177" s="3" t="s">
        <v>605</v>
      </c>
      <c r="I177" s="3" t="s">
        <v>775</v>
      </c>
      <c r="L177" s="3">
        <v>1940000</v>
      </c>
      <c r="M177" s="3">
        <v>1940000</v>
      </c>
      <c r="N177" s="16">
        <f t="shared" si="2"/>
        <v>0</v>
      </c>
    </row>
    <row r="178" spans="1:14" s="3" customFormat="1" ht="47.25">
      <c r="A178" s="26">
        <v>171</v>
      </c>
      <c r="B178" s="27" t="s">
        <v>260</v>
      </c>
      <c r="C178" s="20" t="s">
        <v>508</v>
      </c>
      <c r="D178" s="28" t="s">
        <v>605</v>
      </c>
      <c r="E178" s="20" t="s">
        <v>5</v>
      </c>
      <c r="F178" s="28" t="s">
        <v>537</v>
      </c>
      <c r="G178" s="19">
        <v>530000</v>
      </c>
      <c r="H178" s="3" t="s">
        <v>605</v>
      </c>
      <c r="I178" s="3" t="s">
        <v>607</v>
      </c>
      <c r="L178" s="3">
        <v>530000</v>
      </c>
      <c r="M178" s="3">
        <v>530000</v>
      </c>
      <c r="N178" s="16">
        <f t="shared" si="2"/>
        <v>0</v>
      </c>
    </row>
    <row r="179" spans="1:14" s="3" customFormat="1" ht="47.25">
      <c r="A179" s="26">
        <v>172</v>
      </c>
      <c r="B179" s="27" t="s">
        <v>261</v>
      </c>
      <c r="C179" s="20" t="s">
        <v>508</v>
      </c>
      <c r="D179" s="28" t="s">
        <v>605</v>
      </c>
      <c r="E179" s="20" t="s">
        <v>119</v>
      </c>
      <c r="F179" s="28" t="s">
        <v>517</v>
      </c>
      <c r="G179" s="19">
        <v>203050</v>
      </c>
      <c r="H179" s="3" t="s">
        <v>605</v>
      </c>
      <c r="I179" s="3" t="s">
        <v>119</v>
      </c>
      <c r="L179" s="3">
        <v>0</v>
      </c>
      <c r="M179" s="3">
        <v>0</v>
      </c>
      <c r="N179" s="16">
        <f t="shared" si="2"/>
        <v>203050</v>
      </c>
    </row>
    <row r="180" spans="1:14" s="3" customFormat="1" ht="47.25">
      <c r="A180" s="26">
        <v>173</v>
      </c>
      <c r="B180" s="27" t="s">
        <v>262</v>
      </c>
      <c r="C180" s="20" t="s">
        <v>508</v>
      </c>
      <c r="D180" s="28" t="s">
        <v>605</v>
      </c>
      <c r="E180" s="20" t="s">
        <v>263</v>
      </c>
      <c r="F180" s="28" t="s">
        <v>530</v>
      </c>
      <c r="G180" s="19">
        <v>5182000</v>
      </c>
      <c r="H180" s="3" t="s">
        <v>605</v>
      </c>
      <c r="I180" s="3" t="s">
        <v>686</v>
      </c>
      <c r="L180" s="3">
        <v>0</v>
      </c>
      <c r="M180" s="3">
        <v>0</v>
      </c>
      <c r="N180" s="16">
        <f t="shared" si="2"/>
        <v>5182000</v>
      </c>
    </row>
    <row r="181" spans="1:14" s="3" customFormat="1" ht="47.25">
      <c r="A181" s="26">
        <v>174</v>
      </c>
      <c r="B181" s="27" t="s">
        <v>264</v>
      </c>
      <c r="C181" s="20" t="s">
        <v>510</v>
      </c>
      <c r="D181" s="28" t="s">
        <v>605</v>
      </c>
      <c r="E181" s="20" t="s">
        <v>559</v>
      </c>
      <c r="F181" s="28" t="s">
        <v>525</v>
      </c>
      <c r="G181" s="19">
        <v>1420000</v>
      </c>
      <c r="H181" s="3" t="s">
        <v>605</v>
      </c>
      <c r="I181" s="3" t="s">
        <v>687</v>
      </c>
      <c r="L181" s="3">
        <v>0</v>
      </c>
      <c r="M181" s="3">
        <v>0</v>
      </c>
      <c r="N181" s="16">
        <f t="shared" si="2"/>
        <v>1420000</v>
      </c>
    </row>
    <row r="182" spans="1:14" s="3" customFormat="1" ht="31.5">
      <c r="A182" s="26">
        <v>175</v>
      </c>
      <c r="B182" s="27" t="s">
        <v>265</v>
      </c>
      <c r="C182" s="20" t="s">
        <v>509</v>
      </c>
      <c r="D182" s="28" t="s">
        <v>605</v>
      </c>
      <c r="E182" s="20" t="s">
        <v>208</v>
      </c>
      <c r="F182" s="28" t="s">
        <v>528</v>
      </c>
      <c r="G182" s="19">
        <v>1310700</v>
      </c>
      <c r="H182" s="3" t="s">
        <v>605</v>
      </c>
      <c r="I182" s="3" t="s">
        <v>208</v>
      </c>
      <c r="L182" s="3">
        <v>1310700</v>
      </c>
      <c r="M182" s="3">
        <v>1310700</v>
      </c>
      <c r="N182" s="16">
        <f t="shared" si="2"/>
        <v>0</v>
      </c>
    </row>
    <row r="183" spans="1:14" s="3" customFormat="1" ht="31.5">
      <c r="A183" s="26">
        <v>176</v>
      </c>
      <c r="B183" s="27" t="s">
        <v>266</v>
      </c>
      <c r="C183" s="20" t="s">
        <v>509</v>
      </c>
      <c r="D183" s="28" t="s">
        <v>605</v>
      </c>
      <c r="E183" s="20" t="s">
        <v>5</v>
      </c>
      <c r="F183" s="28" t="s">
        <v>527</v>
      </c>
      <c r="G183" s="19">
        <v>950000</v>
      </c>
      <c r="H183" s="3" t="s">
        <v>605</v>
      </c>
      <c r="I183" s="3" t="s">
        <v>607</v>
      </c>
      <c r="L183" s="3">
        <v>0</v>
      </c>
      <c r="M183" s="3">
        <v>0</v>
      </c>
      <c r="N183" s="16">
        <f t="shared" si="2"/>
        <v>950000</v>
      </c>
    </row>
    <row r="184" spans="1:14" s="3" customFormat="1" ht="47.25">
      <c r="A184" s="26">
        <v>177</v>
      </c>
      <c r="B184" s="27" t="s">
        <v>267</v>
      </c>
      <c r="C184" s="20" t="s">
        <v>508</v>
      </c>
      <c r="D184" s="28" t="s">
        <v>605</v>
      </c>
      <c r="E184" s="20" t="s">
        <v>560</v>
      </c>
      <c r="F184" s="28" t="s">
        <v>539</v>
      </c>
      <c r="G184" s="19">
        <v>6945000</v>
      </c>
      <c r="H184" s="3" t="s">
        <v>605</v>
      </c>
      <c r="I184" s="3" t="s">
        <v>445</v>
      </c>
      <c r="L184" s="3">
        <v>0</v>
      </c>
      <c r="M184" s="3">
        <v>0</v>
      </c>
      <c r="N184" s="16">
        <f t="shared" si="2"/>
        <v>6945000</v>
      </c>
    </row>
    <row r="185" spans="1:14" s="3" customFormat="1" ht="47.25">
      <c r="A185" s="26">
        <v>178</v>
      </c>
      <c r="B185" s="27" t="s">
        <v>268</v>
      </c>
      <c r="C185" s="20" t="s">
        <v>508</v>
      </c>
      <c r="D185" s="28" t="s">
        <v>605</v>
      </c>
      <c r="E185" s="20" t="s">
        <v>5</v>
      </c>
      <c r="F185" s="28" t="s">
        <v>527</v>
      </c>
      <c r="G185" s="19">
        <v>5194000</v>
      </c>
      <c r="H185" s="3" t="s">
        <v>605</v>
      </c>
      <c r="I185" s="3" t="s">
        <v>607</v>
      </c>
      <c r="L185" s="3">
        <v>5194000</v>
      </c>
      <c r="M185" s="3">
        <v>5194000</v>
      </c>
      <c r="N185" s="16">
        <f t="shared" si="2"/>
        <v>0</v>
      </c>
    </row>
    <row r="186" spans="1:14" s="3" customFormat="1" ht="47.25">
      <c r="A186" s="26">
        <v>179</v>
      </c>
      <c r="B186" s="27" t="s">
        <v>269</v>
      </c>
      <c r="C186" s="20" t="s">
        <v>508</v>
      </c>
      <c r="D186" s="28" t="s">
        <v>605</v>
      </c>
      <c r="E186" s="20" t="s">
        <v>270</v>
      </c>
      <c r="F186" s="28" t="s">
        <v>530</v>
      </c>
      <c r="G186" s="19">
        <v>4460000</v>
      </c>
      <c r="H186" s="3" t="s">
        <v>605</v>
      </c>
      <c r="I186" s="3" t="s">
        <v>688</v>
      </c>
      <c r="L186" s="3">
        <v>4460000</v>
      </c>
      <c r="M186" s="3">
        <v>4460000</v>
      </c>
      <c r="N186" s="16">
        <f t="shared" si="2"/>
        <v>0</v>
      </c>
    </row>
    <row r="187" spans="1:14" s="3" customFormat="1" ht="47.25">
      <c r="A187" s="26">
        <v>180</v>
      </c>
      <c r="B187" s="27" t="s">
        <v>271</v>
      </c>
      <c r="C187" s="20" t="s">
        <v>507</v>
      </c>
      <c r="D187" s="28" t="s">
        <v>605</v>
      </c>
      <c r="E187" s="20" t="s">
        <v>272</v>
      </c>
      <c r="F187" s="28" t="s">
        <v>528</v>
      </c>
      <c r="G187" s="19">
        <v>9593200</v>
      </c>
      <c r="H187" s="3" t="s">
        <v>605</v>
      </c>
      <c r="I187" s="3" t="s">
        <v>689</v>
      </c>
      <c r="L187" s="3">
        <v>0</v>
      </c>
      <c r="M187" s="3">
        <v>0</v>
      </c>
      <c r="N187" s="16">
        <f t="shared" si="2"/>
        <v>9593200</v>
      </c>
    </row>
    <row r="188" spans="1:14" s="3" customFormat="1" ht="47.25">
      <c r="A188" s="26">
        <v>181</v>
      </c>
      <c r="B188" s="27" t="s">
        <v>273</v>
      </c>
      <c r="C188" s="20" t="s">
        <v>507</v>
      </c>
      <c r="D188" s="28" t="s">
        <v>605</v>
      </c>
      <c r="E188" s="20" t="s">
        <v>274</v>
      </c>
      <c r="F188" s="28" t="s">
        <v>535</v>
      </c>
      <c r="G188" s="19">
        <v>6000000</v>
      </c>
      <c r="H188" s="3" t="s">
        <v>605</v>
      </c>
      <c r="I188" s="3" t="s">
        <v>690</v>
      </c>
      <c r="L188" s="3">
        <v>0</v>
      </c>
      <c r="M188" s="3">
        <v>0</v>
      </c>
      <c r="N188" s="16">
        <f t="shared" si="2"/>
        <v>6000000</v>
      </c>
    </row>
    <row r="189" spans="1:14" s="3" customFormat="1" ht="47.25">
      <c r="A189" s="26">
        <v>182</v>
      </c>
      <c r="B189" s="27" t="s">
        <v>275</v>
      </c>
      <c r="C189" s="20" t="s">
        <v>507</v>
      </c>
      <c r="D189" s="28" t="s">
        <v>605</v>
      </c>
      <c r="E189" s="20" t="s">
        <v>276</v>
      </c>
      <c r="F189" s="28" t="s">
        <v>528</v>
      </c>
      <c r="G189" s="19">
        <v>11522255.23</v>
      </c>
      <c r="H189" s="3" t="s">
        <v>605</v>
      </c>
      <c r="I189" s="3" t="s">
        <v>691</v>
      </c>
      <c r="L189" s="3">
        <v>0</v>
      </c>
      <c r="M189" s="3">
        <v>0</v>
      </c>
      <c r="N189" s="16">
        <f t="shared" si="2"/>
        <v>11522255.23</v>
      </c>
    </row>
    <row r="190" spans="1:14" s="3" customFormat="1" ht="47.25">
      <c r="A190" s="26">
        <v>183</v>
      </c>
      <c r="B190" s="27" t="s">
        <v>277</v>
      </c>
      <c r="C190" s="20" t="s">
        <v>508</v>
      </c>
      <c r="D190" s="28" t="s">
        <v>605</v>
      </c>
      <c r="E190" s="20" t="s">
        <v>278</v>
      </c>
      <c r="F190" s="28" t="s">
        <v>530</v>
      </c>
      <c r="G190" s="19">
        <v>5230000</v>
      </c>
      <c r="H190" s="3" t="s">
        <v>605</v>
      </c>
      <c r="I190" s="3" t="s">
        <v>692</v>
      </c>
      <c r="L190" s="3">
        <v>0</v>
      </c>
      <c r="M190" s="3">
        <v>0</v>
      </c>
      <c r="N190" s="16">
        <f t="shared" si="2"/>
        <v>5230000</v>
      </c>
    </row>
    <row r="191" spans="1:14" s="3" customFormat="1" ht="31.5">
      <c r="A191" s="26">
        <v>184</v>
      </c>
      <c r="B191" s="27" t="s">
        <v>279</v>
      </c>
      <c r="C191" s="20" t="s">
        <v>509</v>
      </c>
      <c r="D191" s="28" t="s">
        <v>605</v>
      </c>
      <c r="E191" s="20" t="s">
        <v>599</v>
      </c>
      <c r="F191" s="28" t="s">
        <v>532</v>
      </c>
      <c r="G191" s="19">
        <v>1910000</v>
      </c>
      <c r="H191" s="3" t="s">
        <v>605</v>
      </c>
      <c r="I191" s="3" t="s">
        <v>788</v>
      </c>
      <c r="L191" s="3">
        <v>1910000</v>
      </c>
      <c r="M191" s="3">
        <v>1910000</v>
      </c>
      <c r="N191" s="16">
        <f t="shared" si="2"/>
        <v>0</v>
      </c>
    </row>
    <row r="192" spans="1:14" s="3" customFormat="1" ht="47.25">
      <c r="A192" s="26">
        <v>185</v>
      </c>
      <c r="B192" s="27" t="s">
        <v>280</v>
      </c>
      <c r="C192" s="20" t="s">
        <v>508</v>
      </c>
      <c r="D192" s="28" t="s">
        <v>605</v>
      </c>
      <c r="E192" s="20" t="s">
        <v>281</v>
      </c>
      <c r="F192" s="28" t="s">
        <v>530</v>
      </c>
      <c r="G192" s="19">
        <v>1440000</v>
      </c>
      <c r="H192" s="3" t="s">
        <v>605</v>
      </c>
      <c r="I192" s="3" t="s">
        <v>776</v>
      </c>
      <c r="L192" s="3">
        <v>1440000</v>
      </c>
      <c r="M192" s="3">
        <v>1440000</v>
      </c>
      <c r="N192" s="16">
        <f t="shared" si="2"/>
        <v>0</v>
      </c>
    </row>
    <row r="193" spans="1:14" s="3" customFormat="1" ht="47.25">
      <c r="A193" s="26">
        <v>186</v>
      </c>
      <c r="B193" s="27" t="s">
        <v>282</v>
      </c>
      <c r="C193" s="20" t="s">
        <v>507</v>
      </c>
      <c r="D193" s="28" t="s">
        <v>605</v>
      </c>
      <c r="E193" s="20" t="s">
        <v>283</v>
      </c>
      <c r="F193" s="28" t="s">
        <v>533</v>
      </c>
      <c r="G193" s="19">
        <v>770000</v>
      </c>
      <c r="H193" s="3" t="s">
        <v>605</v>
      </c>
      <c r="I193" s="3" t="s">
        <v>283</v>
      </c>
      <c r="L193" s="3">
        <v>770000</v>
      </c>
      <c r="M193" s="3">
        <v>770000</v>
      </c>
      <c r="N193" s="16">
        <f t="shared" si="2"/>
        <v>0</v>
      </c>
    </row>
    <row r="194" spans="1:14" s="3" customFormat="1" ht="47.25">
      <c r="A194" s="26">
        <v>187</v>
      </c>
      <c r="B194" s="27" t="s">
        <v>284</v>
      </c>
      <c r="C194" s="20" t="s">
        <v>507</v>
      </c>
      <c r="D194" s="28" t="s">
        <v>605</v>
      </c>
      <c r="E194" s="20" t="s">
        <v>285</v>
      </c>
      <c r="F194" s="28" t="s">
        <v>532</v>
      </c>
      <c r="G194" s="19">
        <v>6000000</v>
      </c>
      <c r="H194" s="3" t="s">
        <v>605</v>
      </c>
      <c r="I194" s="3" t="s">
        <v>693</v>
      </c>
      <c r="L194" s="3">
        <v>0</v>
      </c>
      <c r="M194" s="3">
        <v>0</v>
      </c>
      <c r="N194" s="16">
        <f t="shared" si="2"/>
        <v>6000000</v>
      </c>
    </row>
    <row r="195" spans="1:14" s="3" customFormat="1" ht="31.5">
      <c r="A195" s="26">
        <v>188</v>
      </c>
      <c r="B195" s="27" t="s">
        <v>286</v>
      </c>
      <c r="C195" s="20" t="s">
        <v>509</v>
      </c>
      <c r="D195" s="28" t="s">
        <v>605</v>
      </c>
      <c r="E195" s="20" t="s">
        <v>287</v>
      </c>
      <c r="F195" s="28" t="s">
        <v>529</v>
      </c>
      <c r="G195" s="19">
        <v>1487650</v>
      </c>
      <c r="H195" s="3" t="s">
        <v>605</v>
      </c>
      <c r="I195" s="3" t="s">
        <v>694</v>
      </c>
      <c r="L195" s="3">
        <v>0</v>
      </c>
      <c r="M195" s="3">
        <v>0</v>
      </c>
      <c r="N195" s="16">
        <f t="shared" si="2"/>
        <v>1487650</v>
      </c>
    </row>
    <row r="196" spans="1:14" s="3" customFormat="1" ht="47.25">
      <c r="A196" s="26">
        <v>189</v>
      </c>
      <c r="B196" s="27" t="s">
        <v>288</v>
      </c>
      <c r="C196" s="20" t="s">
        <v>507</v>
      </c>
      <c r="D196" s="28" t="s">
        <v>605</v>
      </c>
      <c r="E196" s="20" t="s">
        <v>289</v>
      </c>
      <c r="F196" s="28" t="s">
        <v>521</v>
      </c>
      <c r="G196" s="19">
        <v>2900000</v>
      </c>
      <c r="H196" s="3" t="s">
        <v>605</v>
      </c>
      <c r="I196" s="3" t="s">
        <v>695</v>
      </c>
      <c r="L196" s="3">
        <v>2900000</v>
      </c>
      <c r="M196" s="3">
        <v>2900000</v>
      </c>
      <c r="N196" s="16">
        <f t="shared" si="2"/>
        <v>0</v>
      </c>
    </row>
    <row r="197" spans="1:14" s="3" customFormat="1" ht="47.25">
      <c r="A197" s="26">
        <v>190</v>
      </c>
      <c r="B197" s="27" t="s">
        <v>290</v>
      </c>
      <c r="C197" s="20" t="s">
        <v>510</v>
      </c>
      <c r="D197" s="28" t="s">
        <v>605</v>
      </c>
      <c r="E197" s="20" t="s">
        <v>291</v>
      </c>
      <c r="F197" s="28" t="s">
        <v>520</v>
      </c>
      <c r="G197" s="19">
        <v>2866929</v>
      </c>
      <c r="H197" s="3" t="s">
        <v>605</v>
      </c>
      <c r="I197" s="3" t="s">
        <v>696</v>
      </c>
      <c r="L197" s="3">
        <v>0</v>
      </c>
      <c r="M197" s="3">
        <v>0</v>
      </c>
      <c r="N197" s="16">
        <f t="shared" si="2"/>
        <v>2866929</v>
      </c>
    </row>
    <row r="198" spans="1:14" s="3" customFormat="1" ht="47.25">
      <c r="A198" s="26">
        <v>191</v>
      </c>
      <c r="B198" s="27" t="s">
        <v>292</v>
      </c>
      <c r="C198" s="20" t="s">
        <v>507</v>
      </c>
      <c r="D198" s="28" t="s">
        <v>605</v>
      </c>
      <c r="E198" s="20" t="s">
        <v>561</v>
      </c>
      <c r="F198" s="28" t="s">
        <v>540</v>
      </c>
      <c r="G198" s="19">
        <v>2365500</v>
      </c>
      <c r="H198" s="3" t="s">
        <v>605</v>
      </c>
      <c r="I198" s="3" t="s">
        <v>697</v>
      </c>
      <c r="L198" s="3">
        <v>0</v>
      </c>
      <c r="M198" s="3">
        <v>0</v>
      </c>
      <c r="N198" s="16">
        <f t="shared" si="2"/>
        <v>2365500</v>
      </c>
    </row>
    <row r="199" spans="1:14" s="3" customFormat="1" ht="47.25">
      <c r="A199" s="26">
        <v>192</v>
      </c>
      <c r="B199" s="27" t="s">
        <v>293</v>
      </c>
      <c r="C199" s="20" t="s">
        <v>510</v>
      </c>
      <c r="D199" s="28" t="s">
        <v>605</v>
      </c>
      <c r="E199" s="20" t="s">
        <v>562</v>
      </c>
      <c r="F199" s="28" t="s">
        <v>540</v>
      </c>
      <c r="G199" s="19">
        <v>1150000</v>
      </c>
      <c r="H199" s="3" t="s">
        <v>605</v>
      </c>
      <c r="I199" s="3" t="s">
        <v>698</v>
      </c>
      <c r="L199" s="3">
        <v>0</v>
      </c>
      <c r="M199" s="3">
        <v>0</v>
      </c>
      <c r="N199" s="16">
        <f t="shared" si="2"/>
        <v>1150000</v>
      </c>
    </row>
    <row r="200" spans="1:14" s="3" customFormat="1" ht="47.25">
      <c r="A200" s="26">
        <v>193</v>
      </c>
      <c r="B200" s="27" t="s">
        <v>294</v>
      </c>
      <c r="C200" s="20" t="s">
        <v>508</v>
      </c>
      <c r="D200" s="28" t="s">
        <v>605</v>
      </c>
      <c r="E200" s="20" t="s">
        <v>295</v>
      </c>
      <c r="F200" s="28" t="s">
        <v>540</v>
      </c>
      <c r="G200" s="19">
        <v>7000000</v>
      </c>
      <c r="H200" s="3" t="s">
        <v>605</v>
      </c>
      <c r="I200" s="3" t="s">
        <v>699</v>
      </c>
      <c r="L200" s="3">
        <v>7000000</v>
      </c>
      <c r="M200" s="3">
        <v>7000000</v>
      </c>
      <c r="N200" s="16">
        <f t="shared" si="2"/>
        <v>0</v>
      </c>
    </row>
    <row r="201" spans="1:14" s="3" customFormat="1" ht="47.25">
      <c r="A201" s="26">
        <v>194</v>
      </c>
      <c r="B201" s="27" t="s">
        <v>296</v>
      </c>
      <c r="C201" s="20" t="s">
        <v>507</v>
      </c>
      <c r="D201" s="28" t="s">
        <v>605</v>
      </c>
      <c r="E201" s="20" t="s">
        <v>297</v>
      </c>
      <c r="F201" s="28" t="s">
        <v>516</v>
      </c>
      <c r="G201" s="19">
        <v>119421</v>
      </c>
      <c r="H201" s="3" t="s">
        <v>605</v>
      </c>
      <c r="I201" s="3" t="s">
        <v>777</v>
      </c>
      <c r="L201" s="3">
        <v>119421</v>
      </c>
      <c r="M201" s="3">
        <v>119421</v>
      </c>
      <c r="N201" s="16">
        <f t="shared" si="2"/>
        <v>0</v>
      </c>
    </row>
    <row r="202" spans="1:14" s="3" customFormat="1" ht="47.25">
      <c r="A202" s="26">
        <v>195</v>
      </c>
      <c r="B202" s="27" t="s">
        <v>298</v>
      </c>
      <c r="C202" s="20" t="s">
        <v>508</v>
      </c>
      <c r="D202" s="28" t="s">
        <v>605</v>
      </c>
      <c r="E202" s="20" t="s">
        <v>5</v>
      </c>
      <c r="F202" s="28" t="s">
        <v>527</v>
      </c>
      <c r="G202" s="19">
        <v>1293000</v>
      </c>
      <c r="H202" s="3" t="s">
        <v>605</v>
      </c>
      <c r="I202" s="3" t="s">
        <v>607</v>
      </c>
      <c r="L202" s="3">
        <v>0</v>
      </c>
      <c r="M202" s="3">
        <v>0</v>
      </c>
      <c r="N202" s="16">
        <f aca="true" t="shared" si="3" ref="N202:N265">G202-M202</f>
        <v>1293000</v>
      </c>
    </row>
    <row r="203" spans="1:14" s="3" customFormat="1" ht="47.25">
      <c r="A203" s="26">
        <v>196</v>
      </c>
      <c r="B203" s="27" t="s">
        <v>299</v>
      </c>
      <c r="C203" s="20" t="s">
        <v>507</v>
      </c>
      <c r="D203" s="28" t="s">
        <v>605</v>
      </c>
      <c r="E203" s="20" t="s">
        <v>300</v>
      </c>
      <c r="F203" s="28" t="s">
        <v>536</v>
      </c>
      <c r="G203" s="19">
        <v>4900000</v>
      </c>
      <c r="H203" s="3" t="s">
        <v>605</v>
      </c>
      <c r="I203" s="3" t="s">
        <v>300</v>
      </c>
      <c r="L203" s="3">
        <v>4900000</v>
      </c>
      <c r="M203" s="3">
        <v>4900000</v>
      </c>
      <c r="N203" s="16">
        <f t="shared" si="3"/>
        <v>0</v>
      </c>
    </row>
    <row r="204" spans="1:14" s="3" customFormat="1" ht="47.25">
      <c r="A204" s="26">
        <v>197</v>
      </c>
      <c r="B204" s="27" t="s">
        <v>301</v>
      </c>
      <c r="C204" s="20" t="s">
        <v>508</v>
      </c>
      <c r="D204" s="28" t="s">
        <v>605</v>
      </c>
      <c r="E204" s="20" t="s">
        <v>5</v>
      </c>
      <c r="F204" s="28" t="s">
        <v>522</v>
      </c>
      <c r="G204" s="19">
        <v>772000</v>
      </c>
      <c r="H204" s="3" t="s">
        <v>605</v>
      </c>
      <c r="I204" s="3" t="s">
        <v>607</v>
      </c>
      <c r="L204" s="3">
        <v>0</v>
      </c>
      <c r="M204" s="3">
        <v>0</v>
      </c>
      <c r="N204" s="16">
        <f t="shared" si="3"/>
        <v>772000</v>
      </c>
    </row>
    <row r="205" spans="1:14" s="3" customFormat="1" ht="31.5">
      <c r="A205" s="26">
        <v>198</v>
      </c>
      <c r="B205" s="27" t="s">
        <v>302</v>
      </c>
      <c r="C205" s="20" t="s">
        <v>509</v>
      </c>
      <c r="D205" s="28" t="s">
        <v>605</v>
      </c>
      <c r="E205" s="20" t="s">
        <v>5</v>
      </c>
      <c r="F205" s="28" t="s">
        <v>522</v>
      </c>
      <c r="G205" s="19">
        <v>450000</v>
      </c>
      <c r="H205" s="3" t="s">
        <v>605</v>
      </c>
      <c r="I205" s="3" t="s">
        <v>607</v>
      </c>
      <c r="L205" s="3">
        <v>0</v>
      </c>
      <c r="M205" s="3">
        <v>0</v>
      </c>
      <c r="N205" s="16">
        <f t="shared" si="3"/>
        <v>450000</v>
      </c>
    </row>
    <row r="206" spans="1:14" s="3" customFormat="1" ht="47.25">
      <c r="A206" s="26">
        <v>199</v>
      </c>
      <c r="B206" s="27" t="s">
        <v>303</v>
      </c>
      <c r="C206" s="20" t="s">
        <v>508</v>
      </c>
      <c r="D206" s="28" t="s">
        <v>605</v>
      </c>
      <c r="E206" s="20" t="s">
        <v>208</v>
      </c>
      <c r="F206" s="28" t="s">
        <v>522</v>
      </c>
      <c r="G206" s="19">
        <v>1987000</v>
      </c>
      <c r="H206" s="3" t="s">
        <v>605</v>
      </c>
      <c r="I206" s="3" t="s">
        <v>208</v>
      </c>
      <c r="L206" s="3">
        <v>0</v>
      </c>
      <c r="M206" s="3">
        <v>0</v>
      </c>
      <c r="N206" s="16">
        <f t="shared" si="3"/>
        <v>1987000</v>
      </c>
    </row>
    <row r="207" spans="1:14" s="3" customFormat="1" ht="47.25">
      <c r="A207" s="26">
        <v>200</v>
      </c>
      <c r="B207" s="27" t="s">
        <v>304</v>
      </c>
      <c r="C207" s="20" t="s">
        <v>507</v>
      </c>
      <c r="D207" s="28" t="s">
        <v>605</v>
      </c>
      <c r="E207" s="20" t="s">
        <v>5</v>
      </c>
      <c r="F207" s="28" t="s">
        <v>525</v>
      </c>
      <c r="G207" s="19">
        <v>289000</v>
      </c>
      <c r="H207" s="3" t="s">
        <v>605</v>
      </c>
      <c r="I207" s="3" t="s">
        <v>607</v>
      </c>
      <c r="L207" s="3">
        <v>0</v>
      </c>
      <c r="M207" s="3">
        <v>0</v>
      </c>
      <c r="N207" s="16">
        <f t="shared" si="3"/>
        <v>289000</v>
      </c>
    </row>
    <row r="208" spans="1:14" s="3" customFormat="1" ht="47.25">
      <c r="A208" s="26">
        <v>201</v>
      </c>
      <c r="B208" s="27" t="s">
        <v>305</v>
      </c>
      <c r="C208" s="20" t="s">
        <v>508</v>
      </c>
      <c r="D208" s="28" t="s">
        <v>605</v>
      </c>
      <c r="E208" s="20" t="s">
        <v>306</v>
      </c>
      <c r="F208" s="28" t="s">
        <v>537</v>
      </c>
      <c r="G208" s="19">
        <v>8444360.74</v>
      </c>
      <c r="H208" s="3" t="s">
        <v>605</v>
      </c>
      <c r="I208" s="3" t="s">
        <v>700</v>
      </c>
      <c r="L208" s="3">
        <v>0</v>
      </c>
      <c r="M208" s="3">
        <v>0</v>
      </c>
      <c r="N208" s="16">
        <f t="shared" si="3"/>
        <v>8444360.74</v>
      </c>
    </row>
    <row r="209" spans="1:14" s="3" customFormat="1" ht="47.25">
      <c r="A209" s="26">
        <v>202</v>
      </c>
      <c r="B209" s="27" t="s">
        <v>307</v>
      </c>
      <c r="C209" s="20" t="s">
        <v>507</v>
      </c>
      <c r="D209" s="28" t="s">
        <v>605</v>
      </c>
      <c r="E209" s="20" t="s">
        <v>308</v>
      </c>
      <c r="F209" s="28" t="s">
        <v>521</v>
      </c>
      <c r="G209" s="19">
        <v>5453500</v>
      </c>
      <c r="H209" s="3" t="s">
        <v>605</v>
      </c>
      <c r="I209" s="3" t="s">
        <v>701</v>
      </c>
      <c r="L209" s="3">
        <v>5453500</v>
      </c>
      <c r="M209" s="3">
        <v>5453500</v>
      </c>
      <c r="N209" s="16">
        <f t="shared" si="3"/>
        <v>0</v>
      </c>
    </row>
    <row r="210" spans="1:14" s="3" customFormat="1" ht="47.25">
      <c r="A210" s="26">
        <v>203</v>
      </c>
      <c r="B210" s="27" t="s">
        <v>309</v>
      </c>
      <c r="C210" s="20" t="s">
        <v>507</v>
      </c>
      <c r="D210" s="28" t="s">
        <v>605</v>
      </c>
      <c r="E210" s="20" t="s">
        <v>310</v>
      </c>
      <c r="F210" s="28" t="s">
        <v>526</v>
      </c>
      <c r="G210" s="19">
        <v>8320000</v>
      </c>
      <c r="H210" s="3" t="s">
        <v>605</v>
      </c>
      <c r="I210" s="3" t="s">
        <v>702</v>
      </c>
      <c r="L210" s="3">
        <v>0</v>
      </c>
      <c r="M210" s="3">
        <v>0</v>
      </c>
      <c r="N210" s="16">
        <f t="shared" si="3"/>
        <v>8320000</v>
      </c>
    </row>
    <row r="211" spans="1:14" s="3" customFormat="1" ht="47.25">
      <c r="A211" s="26">
        <v>204</v>
      </c>
      <c r="B211" s="27" t="s">
        <v>311</v>
      </c>
      <c r="C211" s="20" t="s">
        <v>507</v>
      </c>
      <c r="D211" s="28" t="s">
        <v>605</v>
      </c>
      <c r="E211" s="20" t="s">
        <v>312</v>
      </c>
      <c r="F211" s="28" t="s">
        <v>543</v>
      </c>
      <c r="G211" s="19">
        <v>10150000</v>
      </c>
      <c r="H211" s="3" t="s">
        <v>605</v>
      </c>
      <c r="I211" s="3" t="s">
        <v>703</v>
      </c>
      <c r="L211" s="3">
        <v>10150000</v>
      </c>
      <c r="M211" s="3">
        <v>10150000</v>
      </c>
      <c r="N211" s="16">
        <f t="shared" si="3"/>
        <v>0</v>
      </c>
    </row>
    <row r="212" spans="1:14" s="3" customFormat="1" ht="47.25">
      <c r="A212" s="26">
        <v>205</v>
      </c>
      <c r="B212" s="27" t="s">
        <v>313</v>
      </c>
      <c r="C212" s="20" t="s">
        <v>508</v>
      </c>
      <c r="D212" s="28" t="s">
        <v>605</v>
      </c>
      <c r="E212" s="20" t="s">
        <v>314</v>
      </c>
      <c r="F212" s="28" t="s">
        <v>520</v>
      </c>
      <c r="G212" s="19">
        <v>5473299</v>
      </c>
      <c r="H212" s="3" t="s">
        <v>605</v>
      </c>
      <c r="I212" s="3" t="s">
        <v>704</v>
      </c>
      <c r="L212" s="3">
        <v>5473299</v>
      </c>
      <c r="M212" s="3">
        <v>5473299</v>
      </c>
      <c r="N212" s="16">
        <f t="shared" si="3"/>
        <v>0</v>
      </c>
    </row>
    <row r="213" spans="1:14" s="3" customFormat="1" ht="47.25">
      <c r="A213" s="26">
        <v>206</v>
      </c>
      <c r="B213" s="27" t="s">
        <v>315</v>
      </c>
      <c r="C213" s="20" t="s">
        <v>507</v>
      </c>
      <c r="D213" s="28" t="s">
        <v>605</v>
      </c>
      <c r="E213" s="20" t="s">
        <v>316</v>
      </c>
      <c r="F213" s="28" t="s">
        <v>544</v>
      </c>
      <c r="G213" s="19">
        <v>8380000</v>
      </c>
      <c r="H213" s="3" t="s">
        <v>605</v>
      </c>
      <c r="I213" s="3" t="s">
        <v>705</v>
      </c>
      <c r="L213" s="3">
        <v>8380000</v>
      </c>
      <c r="M213" s="3">
        <v>8380000</v>
      </c>
      <c r="N213" s="16">
        <f t="shared" si="3"/>
        <v>0</v>
      </c>
    </row>
    <row r="214" spans="1:14" s="3" customFormat="1" ht="47.25">
      <c r="A214" s="26">
        <v>207</v>
      </c>
      <c r="B214" s="27" t="s">
        <v>317</v>
      </c>
      <c r="C214" s="20" t="s">
        <v>507</v>
      </c>
      <c r="D214" s="28" t="s">
        <v>605</v>
      </c>
      <c r="E214" s="20" t="s">
        <v>318</v>
      </c>
      <c r="F214" s="28" t="s">
        <v>538</v>
      </c>
      <c r="G214" s="19">
        <v>12108382.04</v>
      </c>
      <c r="H214" s="3" t="s">
        <v>605</v>
      </c>
      <c r="I214" s="3" t="s">
        <v>706</v>
      </c>
      <c r="L214" s="3">
        <v>12108382.04</v>
      </c>
      <c r="M214" s="3">
        <v>12108382.04</v>
      </c>
      <c r="N214" s="16">
        <f t="shared" si="3"/>
        <v>0</v>
      </c>
    </row>
    <row r="215" spans="1:14" s="3" customFormat="1" ht="47.25">
      <c r="A215" s="26">
        <v>208</v>
      </c>
      <c r="B215" s="27" t="s">
        <v>319</v>
      </c>
      <c r="C215" s="20" t="s">
        <v>507</v>
      </c>
      <c r="D215" s="28" t="s">
        <v>605</v>
      </c>
      <c r="E215" s="20" t="s">
        <v>35</v>
      </c>
      <c r="F215" s="28" t="s">
        <v>530</v>
      </c>
      <c r="G215" s="19">
        <v>27300000</v>
      </c>
      <c r="H215" s="3" t="s">
        <v>605</v>
      </c>
      <c r="I215" s="3" t="s">
        <v>119</v>
      </c>
      <c r="L215" s="3">
        <v>0</v>
      </c>
      <c r="M215" s="3">
        <v>0</v>
      </c>
      <c r="N215" s="16">
        <f t="shared" si="3"/>
        <v>27300000</v>
      </c>
    </row>
    <row r="216" spans="1:14" s="3" customFormat="1" ht="47.25">
      <c r="A216" s="26">
        <v>209</v>
      </c>
      <c r="B216" s="27" t="s">
        <v>320</v>
      </c>
      <c r="C216" s="20" t="s">
        <v>508</v>
      </c>
      <c r="D216" s="28" t="s">
        <v>605</v>
      </c>
      <c r="E216" s="20" t="s">
        <v>321</v>
      </c>
      <c r="F216" s="28" t="s">
        <v>545</v>
      </c>
      <c r="G216" s="19">
        <v>14927606.16</v>
      </c>
      <c r="H216" s="3" t="s">
        <v>605</v>
      </c>
      <c r="I216" s="3" t="s">
        <v>321</v>
      </c>
      <c r="L216" s="3">
        <v>0</v>
      </c>
      <c r="M216" s="3">
        <v>0</v>
      </c>
      <c r="N216" s="16">
        <f t="shared" si="3"/>
        <v>14927606.16</v>
      </c>
    </row>
    <row r="217" spans="1:14" s="3" customFormat="1" ht="47.25">
      <c r="A217" s="26">
        <v>210</v>
      </c>
      <c r="B217" s="27" t="s">
        <v>322</v>
      </c>
      <c r="C217" s="20" t="s">
        <v>508</v>
      </c>
      <c r="D217" s="28" t="s">
        <v>605</v>
      </c>
      <c r="E217" s="20" t="s">
        <v>323</v>
      </c>
      <c r="F217" s="28" t="s">
        <v>526</v>
      </c>
      <c r="G217" s="19">
        <v>3000000</v>
      </c>
      <c r="H217" s="3" t="s">
        <v>605</v>
      </c>
      <c r="I217" s="3" t="s">
        <v>707</v>
      </c>
      <c r="L217" s="3">
        <v>0</v>
      </c>
      <c r="M217" s="3">
        <v>0</v>
      </c>
      <c r="N217" s="16">
        <f t="shared" si="3"/>
        <v>3000000</v>
      </c>
    </row>
    <row r="218" spans="1:14" s="3" customFormat="1" ht="47.25">
      <c r="A218" s="26">
        <v>211</v>
      </c>
      <c r="B218" s="27" t="s">
        <v>324</v>
      </c>
      <c r="C218" s="20" t="s">
        <v>510</v>
      </c>
      <c r="D218" s="28" t="s">
        <v>605</v>
      </c>
      <c r="E218" s="20" t="s">
        <v>325</v>
      </c>
      <c r="F218" s="28" t="s">
        <v>528</v>
      </c>
      <c r="G218" s="19">
        <v>2534297.92</v>
      </c>
      <c r="H218" s="3" t="s">
        <v>605</v>
      </c>
      <c r="I218" s="3" t="s">
        <v>325</v>
      </c>
      <c r="L218" s="3">
        <v>0</v>
      </c>
      <c r="M218" s="3">
        <v>0</v>
      </c>
      <c r="N218" s="16">
        <f t="shared" si="3"/>
        <v>2534297.92</v>
      </c>
    </row>
    <row r="219" spans="1:14" s="3" customFormat="1" ht="47.25">
      <c r="A219" s="26">
        <v>212</v>
      </c>
      <c r="B219" s="27" t="s">
        <v>326</v>
      </c>
      <c r="C219" s="20" t="s">
        <v>508</v>
      </c>
      <c r="D219" s="28" t="s">
        <v>605</v>
      </c>
      <c r="E219" s="20" t="s">
        <v>327</v>
      </c>
      <c r="F219" s="28" t="s">
        <v>537</v>
      </c>
      <c r="G219" s="19">
        <v>3700000</v>
      </c>
      <c r="H219" s="3" t="s">
        <v>605</v>
      </c>
      <c r="I219" s="3" t="s">
        <v>708</v>
      </c>
      <c r="L219" s="3">
        <v>0</v>
      </c>
      <c r="M219" s="3">
        <v>0</v>
      </c>
      <c r="N219" s="16">
        <f t="shared" si="3"/>
        <v>3700000</v>
      </c>
    </row>
    <row r="220" spans="1:14" s="3" customFormat="1" ht="47.25">
      <c r="A220" s="26">
        <v>213</v>
      </c>
      <c r="B220" s="27" t="s">
        <v>328</v>
      </c>
      <c r="C220" s="20" t="s">
        <v>507</v>
      </c>
      <c r="D220" s="28" t="s">
        <v>605</v>
      </c>
      <c r="E220" s="20" t="s">
        <v>329</v>
      </c>
      <c r="F220" s="28" t="s">
        <v>530</v>
      </c>
      <c r="G220" s="19">
        <v>4000000</v>
      </c>
      <c r="H220" s="3" t="s">
        <v>605</v>
      </c>
      <c r="I220" s="3" t="s">
        <v>329</v>
      </c>
      <c r="L220" s="3">
        <v>4000000</v>
      </c>
      <c r="M220" s="3">
        <v>4000000</v>
      </c>
      <c r="N220" s="16">
        <f t="shared" si="3"/>
        <v>0</v>
      </c>
    </row>
    <row r="221" spans="1:14" s="3" customFormat="1" ht="47.25">
      <c r="A221" s="26">
        <v>214</v>
      </c>
      <c r="B221" s="27" t="s">
        <v>330</v>
      </c>
      <c r="C221" s="20" t="s">
        <v>508</v>
      </c>
      <c r="D221" s="28" t="s">
        <v>605</v>
      </c>
      <c r="E221" s="20" t="s">
        <v>331</v>
      </c>
      <c r="F221" s="28" t="s">
        <v>530</v>
      </c>
      <c r="G221" s="19">
        <v>5750000</v>
      </c>
      <c r="H221" s="3" t="s">
        <v>605</v>
      </c>
      <c r="I221" s="3" t="s">
        <v>331</v>
      </c>
      <c r="L221" s="3">
        <v>5750000</v>
      </c>
      <c r="M221" s="3">
        <v>5750000</v>
      </c>
      <c r="N221" s="16">
        <f t="shared" si="3"/>
        <v>0</v>
      </c>
    </row>
    <row r="222" spans="1:14" s="3" customFormat="1" ht="47.25">
      <c r="A222" s="26">
        <v>215</v>
      </c>
      <c r="B222" s="27" t="s">
        <v>332</v>
      </c>
      <c r="C222" s="20" t="s">
        <v>508</v>
      </c>
      <c r="D222" s="28" t="s">
        <v>605</v>
      </c>
      <c r="E222" s="20" t="s">
        <v>333</v>
      </c>
      <c r="F222" s="28" t="s">
        <v>527</v>
      </c>
      <c r="G222" s="19">
        <v>4800000</v>
      </c>
      <c r="H222" s="3" t="s">
        <v>605</v>
      </c>
      <c r="I222" s="3" t="s">
        <v>778</v>
      </c>
      <c r="L222" s="3">
        <v>0</v>
      </c>
      <c r="M222" s="3">
        <v>0</v>
      </c>
      <c r="N222" s="16">
        <f t="shared" si="3"/>
        <v>4800000</v>
      </c>
    </row>
    <row r="223" spans="1:14" s="3" customFormat="1" ht="47.25">
      <c r="A223" s="26">
        <v>216</v>
      </c>
      <c r="B223" s="27" t="s">
        <v>334</v>
      </c>
      <c r="C223" s="20" t="s">
        <v>508</v>
      </c>
      <c r="D223" s="28" t="s">
        <v>605</v>
      </c>
      <c r="E223" s="20" t="s">
        <v>335</v>
      </c>
      <c r="F223" s="28" t="s">
        <v>527</v>
      </c>
      <c r="G223" s="19">
        <v>4263344.869999999</v>
      </c>
      <c r="H223" s="3" t="s">
        <v>605</v>
      </c>
      <c r="I223" s="3" t="s">
        <v>709</v>
      </c>
      <c r="L223" s="3">
        <v>0</v>
      </c>
      <c r="M223" s="3">
        <v>0</v>
      </c>
      <c r="N223" s="16">
        <f t="shared" si="3"/>
        <v>4263344.869999999</v>
      </c>
    </row>
    <row r="224" spans="1:14" s="3" customFormat="1" ht="47.25">
      <c r="A224" s="26">
        <v>217</v>
      </c>
      <c r="B224" s="27" t="s">
        <v>336</v>
      </c>
      <c r="C224" s="20" t="s">
        <v>508</v>
      </c>
      <c r="D224" s="28" t="s">
        <v>605</v>
      </c>
      <c r="E224" s="20" t="s">
        <v>5</v>
      </c>
      <c r="F224" s="28" t="s">
        <v>541</v>
      </c>
      <c r="G224" s="19">
        <v>1545660</v>
      </c>
      <c r="H224" s="3" t="s">
        <v>605</v>
      </c>
      <c r="I224" s="3" t="s">
        <v>607</v>
      </c>
      <c r="L224" s="3">
        <v>1545660</v>
      </c>
      <c r="M224" s="3">
        <v>1545660</v>
      </c>
      <c r="N224" s="16">
        <f t="shared" si="3"/>
        <v>0</v>
      </c>
    </row>
    <row r="225" spans="1:14" s="3" customFormat="1" ht="47.25">
      <c r="A225" s="26">
        <v>218</v>
      </c>
      <c r="B225" s="27" t="s">
        <v>337</v>
      </c>
      <c r="C225" s="20" t="s">
        <v>507</v>
      </c>
      <c r="D225" s="28" t="s">
        <v>605</v>
      </c>
      <c r="E225" s="20" t="s">
        <v>338</v>
      </c>
      <c r="F225" s="28" t="s">
        <v>520</v>
      </c>
      <c r="G225" s="19">
        <v>3962000</v>
      </c>
      <c r="H225" s="3" t="s">
        <v>605</v>
      </c>
      <c r="I225" s="3" t="s">
        <v>710</v>
      </c>
      <c r="L225" s="3">
        <v>3962000</v>
      </c>
      <c r="M225" s="3">
        <v>3962000</v>
      </c>
      <c r="N225" s="16">
        <f t="shared" si="3"/>
        <v>0</v>
      </c>
    </row>
    <row r="226" spans="1:14" s="3" customFormat="1" ht="47.25">
      <c r="A226" s="26">
        <v>219</v>
      </c>
      <c r="B226" s="27" t="s">
        <v>339</v>
      </c>
      <c r="C226" s="20" t="s">
        <v>507</v>
      </c>
      <c r="D226" s="28" t="s">
        <v>605</v>
      </c>
      <c r="E226" s="20" t="s">
        <v>340</v>
      </c>
      <c r="F226" s="28" t="s">
        <v>540</v>
      </c>
      <c r="G226" s="19">
        <v>2000000</v>
      </c>
      <c r="H226" s="3" t="s">
        <v>605</v>
      </c>
      <c r="I226" s="3" t="s">
        <v>711</v>
      </c>
      <c r="L226" s="3">
        <v>2000000</v>
      </c>
      <c r="M226" s="3">
        <v>2000000</v>
      </c>
      <c r="N226" s="16">
        <f t="shared" si="3"/>
        <v>0</v>
      </c>
    </row>
    <row r="227" spans="1:14" s="3" customFormat="1" ht="47.25">
      <c r="A227" s="26">
        <v>220</v>
      </c>
      <c r="B227" s="27" t="s">
        <v>341</v>
      </c>
      <c r="C227" s="20" t="s">
        <v>508</v>
      </c>
      <c r="D227" s="28" t="s">
        <v>605</v>
      </c>
      <c r="E227" s="20" t="s">
        <v>342</v>
      </c>
      <c r="F227" s="28" t="s">
        <v>528</v>
      </c>
      <c r="G227" s="19">
        <v>2865000</v>
      </c>
      <c r="H227" s="3" t="s">
        <v>605</v>
      </c>
      <c r="I227" s="3" t="s">
        <v>712</v>
      </c>
      <c r="L227" s="3">
        <v>0</v>
      </c>
      <c r="M227" s="3">
        <v>0</v>
      </c>
      <c r="N227" s="16">
        <f t="shared" si="3"/>
        <v>2865000</v>
      </c>
    </row>
    <row r="228" spans="1:14" s="3" customFormat="1" ht="47.25">
      <c r="A228" s="26">
        <v>221</v>
      </c>
      <c r="B228" s="27" t="s">
        <v>343</v>
      </c>
      <c r="C228" s="20" t="s">
        <v>508</v>
      </c>
      <c r="D228" s="28" t="s">
        <v>605</v>
      </c>
      <c r="E228" s="20" t="s">
        <v>344</v>
      </c>
      <c r="F228" s="28" t="s">
        <v>517</v>
      </c>
      <c r="G228" s="19">
        <v>1225000</v>
      </c>
      <c r="H228" s="3" t="s">
        <v>605</v>
      </c>
      <c r="I228" s="3" t="s">
        <v>713</v>
      </c>
      <c r="L228" s="3">
        <v>1225000</v>
      </c>
      <c r="M228" s="3">
        <v>1225000</v>
      </c>
      <c r="N228" s="16">
        <f t="shared" si="3"/>
        <v>0</v>
      </c>
    </row>
    <row r="229" spans="1:14" s="3" customFormat="1" ht="47.25">
      <c r="A229" s="26">
        <v>222</v>
      </c>
      <c r="B229" s="27" t="s">
        <v>515</v>
      </c>
      <c r="C229" s="20" t="s">
        <v>507</v>
      </c>
      <c r="D229" s="28" t="s">
        <v>605</v>
      </c>
      <c r="E229" s="20" t="s">
        <v>345</v>
      </c>
      <c r="F229" s="28" t="s">
        <v>530</v>
      </c>
      <c r="G229" s="19">
        <v>15274600</v>
      </c>
      <c r="H229" s="3" t="s">
        <v>605</v>
      </c>
      <c r="I229" s="3" t="s">
        <v>714</v>
      </c>
      <c r="L229" s="3">
        <v>15274600</v>
      </c>
      <c r="M229" s="3">
        <v>15274600</v>
      </c>
      <c r="N229" s="16">
        <f t="shared" si="3"/>
        <v>0</v>
      </c>
    </row>
    <row r="230" spans="1:14" s="3" customFormat="1" ht="47.25">
      <c r="A230" s="26">
        <v>223</v>
      </c>
      <c r="B230" s="27" t="s">
        <v>346</v>
      </c>
      <c r="C230" s="20" t="s">
        <v>508</v>
      </c>
      <c r="D230" s="28" t="s">
        <v>605</v>
      </c>
      <c r="E230" s="20" t="s">
        <v>347</v>
      </c>
      <c r="F230" s="28" t="s">
        <v>517</v>
      </c>
      <c r="G230" s="19">
        <v>10000000</v>
      </c>
      <c r="H230" s="3" t="s">
        <v>605</v>
      </c>
      <c r="I230" s="3" t="s">
        <v>715</v>
      </c>
      <c r="L230" s="3">
        <v>10000000</v>
      </c>
      <c r="M230" s="3">
        <v>10000000</v>
      </c>
      <c r="N230" s="16">
        <f t="shared" si="3"/>
        <v>0</v>
      </c>
    </row>
    <row r="231" spans="1:14" s="3" customFormat="1" ht="94.5">
      <c r="A231" s="26">
        <v>224</v>
      </c>
      <c r="B231" s="27" t="s">
        <v>348</v>
      </c>
      <c r="C231" s="20" t="s">
        <v>507</v>
      </c>
      <c r="D231" s="28" t="s">
        <v>605</v>
      </c>
      <c r="E231" s="20" t="s">
        <v>600</v>
      </c>
      <c r="F231" s="28" t="s">
        <v>517</v>
      </c>
      <c r="G231" s="19">
        <v>2958800</v>
      </c>
      <c r="H231" s="3" t="s">
        <v>605</v>
      </c>
      <c r="I231" s="3" t="s">
        <v>716</v>
      </c>
      <c r="L231" s="3">
        <v>2958800</v>
      </c>
      <c r="M231" s="3">
        <v>2958800</v>
      </c>
      <c r="N231" s="16">
        <f t="shared" si="3"/>
        <v>0</v>
      </c>
    </row>
    <row r="232" spans="1:14" s="3" customFormat="1" ht="47.25">
      <c r="A232" s="26">
        <v>225</v>
      </c>
      <c r="B232" s="27" t="s">
        <v>349</v>
      </c>
      <c r="C232" s="20" t="s">
        <v>507</v>
      </c>
      <c r="D232" s="28" t="s">
        <v>605</v>
      </c>
      <c r="E232" s="20" t="s">
        <v>350</v>
      </c>
      <c r="F232" s="28" t="s">
        <v>527</v>
      </c>
      <c r="G232" s="19">
        <v>7000000</v>
      </c>
      <c r="H232" s="3" t="s">
        <v>605</v>
      </c>
      <c r="I232" s="3" t="s">
        <v>350</v>
      </c>
      <c r="L232" s="3">
        <v>0</v>
      </c>
      <c r="M232" s="3">
        <v>0</v>
      </c>
      <c r="N232" s="16">
        <f t="shared" si="3"/>
        <v>7000000</v>
      </c>
    </row>
    <row r="233" spans="1:14" ht="47.25">
      <c r="A233" s="26">
        <v>226</v>
      </c>
      <c r="B233" s="27" t="s">
        <v>351</v>
      </c>
      <c r="C233" s="20" t="s">
        <v>507</v>
      </c>
      <c r="D233" s="28" t="s">
        <v>605</v>
      </c>
      <c r="E233" s="20" t="s">
        <v>352</v>
      </c>
      <c r="F233" s="28" t="s">
        <v>529</v>
      </c>
      <c r="G233" s="19">
        <v>5000000</v>
      </c>
      <c r="H233" s="3" t="s">
        <v>605</v>
      </c>
      <c r="I233" s="3" t="s">
        <v>717</v>
      </c>
      <c r="J233" s="3"/>
      <c r="K233" s="3"/>
      <c r="L233" s="3">
        <v>0</v>
      </c>
      <c r="M233" s="3">
        <v>0</v>
      </c>
      <c r="N233" s="16">
        <f t="shared" si="3"/>
        <v>5000000</v>
      </c>
    </row>
    <row r="234" spans="1:14" s="4" customFormat="1" ht="47.25">
      <c r="A234" s="26">
        <v>227</v>
      </c>
      <c r="B234" s="27" t="s">
        <v>353</v>
      </c>
      <c r="C234" s="20" t="s">
        <v>508</v>
      </c>
      <c r="D234" s="28" t="s">
        <v>605</v>
      </c>
      <c r="E234" s="20" t="s">
        <v>354</v>
      </c>
      <c r="F234" s="28" t="s">
        <v>529</v>
      </c>
      <c r="G234" s="19">
        <v>1240000</v>
      </c>
      <c r="H234" s="3" t="s">
        <v>605</v>
      </c>
      <c r="I234" s="3" t="s">
        <v>789</v>
      </c>
      <c r="J234" s="3"/>
      <c r="K234" s="3"/>
      <c r="L234" s="3">
        <v>0</v>
      </c>
      <c r="M234" s="3">
        <v>0</v>
      </c>
      <c r="N234" s="16">
        <f t="shared" si="3"/>
        <v>1240000</v>
      </c>
    </row>
    <row r="235" spans="1:14" s="4" customFormat="1" ht="47.25">
      <c r="A235" s="26">
        <v>228</v>
      </c>
      <c r="B235" s="27" t="s">
        <v>355</v>
      </c>
      <c r="C235" s="20" t="s">
        <v>507</v>
      </c>
      <c r="D235" s="28" t="s">
        <v>605</v>
      </c>
      <c r="E235" s="20" t="s">
        <v>198</v>
      </c>
      <c r="F235" s="28" t="s">
        <v>539</v>
      </c>
      <c r="G235" s="19">
        <v>4900000</v>
      </c>
      <c r="H235" s="3" t="s">
        <v>605</v>
      </c>
      <c r="I235" s="3" t="s">
        <v>198</v>
      </c>
      <c r="J235" s="3"/>
      <c r="K235" s="3"/>
      <c r="L235" s="3">
        <v>0</v>
      </c>
      <c r="M235" s="3">
        <v>0</v>
      </c>
      <c r="N235" s="16">
        <f t="shared" si="3"/>
        <v>4900000</v>
      </c>
    </row>
    <row r="236" spans="1:14" s="4" customFormat="1" ht="47.25">
      <c r="A236" s="26">
        <v>229</v>
      </c>
      <c r="B236" s="27" t="s">
        <v>356</v>
      </c>
      <c r="C236" s="20" t="s">
        <v>510</v>
      </c>
      <c r="D236" s="28" t="s">
        <v>605</v>
      </c>
      <c r="E236" s="20" t="s">
        <v>357</v>
      </c>
      <c r="F236" s="28" t="s">
        <v>530</v>
      </c>
      <c r="G236" s="19">
        <v>3186000</v>
      </c>
      <c r="H236" s="3" t="s">
        <v>605</v>
      </c>
      <c r="I236" s="3" t="s">
        <v>718</v>
      </c>
      <c r="J236" s="3"/>
      <c r="K236" s="3"/>
      <c r="L236" s="3">
        <v>0</v>
      </c>
      <c r="M236" s="3">
        <v>0</v>
      </c>
      <c r="N236" s="16">
        <f t="shared" si="3"/>
        <v>3186000</v>
      </c>
    </row>
    <row r="237" spans="1:14" s="4" customFormat="1" ht="47.25">
      <c r="A237" s="26">
        <v>230</v>
      </c>
      <c r="B237" s="27" t="s">
        <v>358</v>
      </c>
      <c r="C237" s="20" t="s">
        <v>510</v>
      </c>
      <c r="D237" s="28" t="s">
        <v>605</v>
      </c>
      <c r="E237" s="20" t="s">
        <v>359</v>
      </c>
      <c r="F237" s="28" t="s">
        <v>530</v>
      </c>
      <c r="G237" s="19">
        <v>1500000</v>
      </c>
      <c r="H237" s="3" t="s">
        <v>605</v>
      </c>
      <c r="I237" s="3" t="s">
        <v>719</v>
      </c>
      <c r="J237" s="3"/>
      <c r="K237" s="3"/>
      <c r="L237" s="3">
        <v>0</v>
      </c>
      <c r="M237" s="3">
        <v>0</v>
      </c>
      <c r="N237" s="16">
        <f t="shared" si="3"/>
        <v>1500000</v>
      </c>
    </row>
    <row r="238" spans="1:14" s="4" customFormat="1" ht="47.25">
      <c r="A238" s="26">
        <v>231</v>
      </c>
      <c r="B238" s="27" t="s">
        <v>360</v>
      </c>
      <c r="C238" s="20" t="s">
        <v>507</v>
      </c>
      <c r="D238" s="28" t="s">
        <v>605</v>
      </c>
      <c r="E238" s="20" t="s">
        <v>361</v>
      </c>
      <c r="F238" s="28" t="s">
        <v>535</v>
      </c>
      <c r="G238" s="19">
        <v>29999993</v>
      </c>
      <c r="H238" s="3" t="s">
        <v>605</v>
      </c>
      <c r="I238" s="3" t="s">
        <v>361</v>
      </c>
      <c r="J238" s="3"/>
      <c r="K238" s="3"/>
      <c r="L238" s="3">
        <v>0</v>
      </c>
      <c r="M238" s="3">
        <v>0</v>
      </c>
      <c r="N238" s="16">
        <f t="shared" si="3"/>
        <v>29999993</v>
      </c>
    </row>
    <row r="239" spans="1:14" s="4" customFormat="1" ht="47.25">
      <c r="A239" s="26">
        <v>232</v>
      </c>
      <c r="B239" s="27" t="s">
        <v>362</v>
      </c>
      <c r="C239" s="20" t="s">
        <v>507</v>
      </c>
      <c r="D239" s="28" t="s">
        <v>605</v>
      </c>
      <c r="E239" s="20" t="s">
        <v>363</v>
      </c>
      <c r="F239" s="28" t="s">
        <v>530</v>
      </c>
      <c r="G239" s="19">
        <v>15413251</v>
      </c>
      <c r="H239" s="3" t="s">
        <v>605</v>
      </c>
      <c r="I239" s="3" t="s">
        <v>720</v>
      </c>
      <c r="J239" s="3"/>
      <c r="K239" s="3"/>
      <c r="L239" s="3">
        <v>0</v>
      </c>
      <c r="M239" s="3">
        <v>0</v>
      </c>
      <c r="N239" s="16">
        <f t="shared" si="3"/>
        <v>15413251</v>
      </c>
    </row>
    <row r="240" spans="1:14" s="4" customFormat="1" ht="47.25">
      <c r="A240" s="26">
        <v>233</v>
      </c>
      <c r="B240" s="27" t="s">
        <v>364</v>
      </c>
      <c r="C240" s="20" t="s">
        <v>508</v>
      </c>
      <c r="D240" s="28" t="s">
        <v>605</v>
      </c>
      <c r="E240" s="20" t="s">
        <v>365</v>
      </c>
      <c r="F240" s="28" t="s">
        <v>530</v>
      </c>
      <c r="G240" s="19">
        <v>440000</v>
      </c>
      <c r="H240" s="3" t="s">
        <v>605</v>
      </c>
      <c r="I240" s="3" t="s">
        <v>721</v>
      </c>
      <c r="J240" s="3"/>
      <c r="K240" s="3"/>
      <c r="L240" s="3">
        <v>0</v>
      </c>
      <c r="M240" s="3">
        <v>0</v>
      </c>
      <c r="N240" s="16">
        <f t="shared" si="3"/>
        <v>440000</v>
      </c>
    </row>
    <row r="241" spans="1:14" s="4" customFormat="1" ht="47.25">
      <c r="A241" s="26">
        <v>234</v>
      </c>
      <c r="B241" s="27" t="s">
        <v>366</v>
      </c>
      <c r="C241" s="20" t="s">
        <v>508</v>
      </c>
      <c r="D241" s="28" t="s">
        <v>605</v>
      </c>
      <c r="E241" s="20" t="s">
        <v>208</v>
      </c>
      <c r="F241" s="28" t="s">
        <v>528</v>
      </c>
      <c r="G241" s="19">
        <v>5274424.4</v>
      </c>
      <c r="H241" s="3" t="s">
        <v>605</v>
      </c>
      <c r="I241" s="3" t="s">
        <v>208</v>
      </c>
      <c r="J241" s="3"/>
      <c r="K241" s="3"/>
      <c r="L241" s="3">
        <v>0</v>
      </c>
      <c r="M241" s="3">
        <v>0</v>
      </c>
      <c r="N241" s="16">
        <f t="shared" si="3"/>
        <v>5274424.4</v>
      </c>
    </row>
    <row r="242" spans="1:14" s="4" customFormat="1" ht="47.25">
      <c r="A242" s="26">
        <v>235</v>
      </c>
      <c r="B242" s="27" t="s">
        <v>367</v>
      </c>
      <c r="C242" s="20" t="s">
        <v>508</v>
      </c>
      <c r="D242" s="28" t="s">
        <v>605</v>
      </c>
      <c r="E242" s="20" t="s">
        <v>368</v>
      </c>
      <c r="F242" s="28" t="s">
        <v>539</v>
      </c>
      <c r="G242" s="19">
        <v>1228250</v>
      </c>
      <c r="H242" s="3" t="s">
        <v>605</v>
      </c>
      <c r="I242" s="3" t="s">
        <v>722</v>
      </c>
      <c r="J242" s="3"/>
      <c r="K242" s="3"/>
      <c r="L242" s="3">
        <v>0</v>
      </c>
      <c r="M242" s="3">
        <v>0</v>
      </c>
      <c r="N242" s="16">
        <f t="shared" si="3"/>
        <v>1228250</v>
      </c>
    </row>
    <row r="243" spans="1:14" s="4" customFormat="1" ht="47.25">
      <c r="A243" s="26">
        <v>236</v>
      </c>
      <c r="B243" s="27" t="s">
        <v>369</v>
      </c>
      <c r="C243" s="20" t="s">
        <v>510</v>
      </c>
      <c r="D243" s="28" t="s">
        <v>605</v>
      </c>
      <c r="E243" s="20" t="s">
        <v>370</v>
      </c>
      <c r="F243" s="28" t="s">
        <v>540</v>
      </c>
      <c r="G243" s="19">
        <v>2000000</v>
      </c>
      <c r="H243" s="3" t="s">
        <v>605</v>
      </c>
      <c r="I243" s="3" t="s">
        <v>723</v>
      </c>
      <c r="J243" s="3"/>
      <c r="K243" s="3"/>
      <c r="L243" s="3">
        <v>0</v>
      </c>
      <c r="M243" s="3">
        <v>0</v>
      </c>
      <c r="N243" s="16">
        <f t="shared" si="3"/>
        <v>2000000</v>
      </c>
    </row>
    <row r="244" spans="1:14" s="4" customFormat="1" ht="47.25">
      <c r="A244" s="26">
        <v>237</v>
      </c>
      <c r="B244" s="27" t="s">
        <v>371</v>
      </c>
      <c r="C244" s="20" t="s">
        <v>510</v>
      </c>
      <c r="D244" s="28" t="s">
        <v>605</v>
      </c>
      <c r="E244" s="20" t="s">
        <v>372</v>
      </c>
      <c r="F244" s="28" t="s">
        <v>530</v>
      </c>
      <c r="G244" s="19">
        <v>1578000</v>
      </c>
      <c r="H244" s="3" t="s">
        <v>605</v>
      </c>
      <c r="I244" s="3" t="s">
        <v>724</v>
      </c>
      <c r="J244" s="3"/>
      <c r="K244" s="3"/>
      <c r="L244" s="3">
        <v>0</v>
      </c>
      <c r="M244" s="3">
        <v>0</v>
      </c>
      <c r="N244" s="16">
        <f t="shared" si="3"/>
        <v>1578000</v>
      </c>
    </row>
    <row r="245" spans="1:14" s="4" customFormat="1" ht="31.5">
      <c r="A245" s="26">
        <v>238</v>
      </c>
      <c r="B245" s="27" t="s">
        <v>373</v>
      </c>
      <c r="C245" s="20" t="s">
        <v>509</v>
      </c>
      <c r="D245" s="28" t="s">
        <v>605</v>
      </c>
      <c r="E245" s="20" t="s">
        <v>374</v>
      </c>
      <c r="F245" s="28" t="s">
        <v>535</v>
      </c>
      <c r="G245" s="19">
        <v>299845.72000000003</v>
      </c>
      <c r="H245" s="3" t="s">
        <v>605</v>
      </c>
      <c r="I245" s="3" t="s">
        <v>725</v>
      </c>
      <c r="J245" s="3"/>
      <c r="K245" s="3"/>
      <c r="L245" s="3">
        <v>0</v>
      </c>
      <c r="M245" s="3">
        <v>0</v>
      </c>
      <c r="N245" s="16">
        <f t="shared" si="3"/>
        <v>299845.72000000003</v>
      </c>
    </row>
    <row r="246" spans="1:14" s="4" customFormat="1" ht="47.25">
      <c r="A246" s="26">
        <v>239</v>
      </c>
      <c r="B246" s="27" t="s">
        <v>375</v>
      </c>
      <c r="C246" s="20" t="s">
        <v>507</v>
      </c>
      <c r="D246" s="28" t="s">
        <v>605</v>
      </c>
      <c r="E246" s="20" t="s">
        <v>376</v>
      </c>
      <c r="F246" s="28" t="s">
        <v>520</v>
      </c>
      <c r="G246" s="19">
        <v>602000</v>
      </c>
      <c r="H246" s="3" t="s">
        <v>605</v>
      </c>
      <c r="I246" s="3" t="s">
        <v>726</v>
      </c>
      <c r="J246" s="3"/>
      <c r="K246" s="3"/>
      <c r="L246" s="3">
        <v>0</v>
      </c>
      <c r="M246" s="3">
        <v>0</v>
      </c>
      <c r="N246" s="16">
        <f t="shared" si="3"/>
        <v>602000</v>
      </c>
    </row>
    <row r="247" spans="1:14" s="4" customFormat="1" ht="47.25">
      <c r="A247" s="26">
        <v>240</v>
      </c>
      <c r="B247" s="27" t="s">
        <v>377</v>
      </c>
      <c r="C247" s="20" t="s">
        <v>507</v>
      </c>
      <c r="D247" s="28" t="s">
        <v>605</v>
      </c>
      <c r="E247" s="20" t="s">
        <v>378</v>
      </c>
      <c r="F247" s="28" t="s">
        <v>534</v>
      </c>
      <c r="G247" s="19">
        <v>11000000</v>
      </c>
      <c r="H247" s="3" t="s">
        <v>605</v>
      </c>
      <c r="I247" s="3" t="s">
        <v>790</v>
      </c>
      <c r="J247" s="3"/>
      <c r="K247" s="3"/>
      <c r="L247" s="3">
        <v>0</v>
      </c>
      <c r="M247" s="3">
        <v>0</v>
      </c>
      <c r="N247" s="16">
        <f t="shared" si="3"/>
        <v>11000000</v>
      </c>
    </row>
    <row r="248" spans="1:14" s="4" customFormat="1" ht="47.25">
      <c r="A248" s="26">
        <v>241</v>
      </c>
      <c r="B248" s="27" t="s">
        <v>379</v>
      </c>
      <c r="C248" s="20" t="s">
        <v>508</v>
      </c>
      <c r="D248" s="28" t="s">
        <v>605</v>
      </c>
      <c r="E248" s="20" t="s">
        <v>380</v>
      </c>
      <c r="F248" s="28" t="s">
        <v>544</v>
      </c>
      <c r="G248" s="19">
        <v>507000</v>
      </c>
      <c r="H248" s="3" t="s">
        <v>605</v>
      </c>
      <c r="I248" s="3" t="s">
        <v>770</v>
      </c>
      <c r="J248" s="3"/>
      <c r="K248" s="3"/>
      <c r="L248" s="3">
        <v>739750</v>
      </c>
      <c r="M248" s="3">
        <v>739750</v>
      </c>
      <c r="N248" s="16">
        <f t="shared" si="3"/>
        <v>-232750</v>
      </c>
    </row>
    <row r="249" spans="1:14" s="4" customFormat="1" ht="47.25">
      <c r="A249" s="26">
        <v>242</v>
      </c>
      <c r="B249" s="27" t="s">
        <v>381</v>
      </c>
      <c r="C249" s="20" t="s">
        <v>510</v>
      </c>
      <c r="D249" s="28" t="s">
        <v>605</v>
      </c>
      <c r="E249" s="20" t="s">
        <v>382</v>
      </c>
      <c r="F249" s="28" t="s">
        <v>530</v>
      </c>
      <c r="G249" s="19">
        <v>331985.2</v>
      </c>
      <c r="H249" s="3" t="s">
        <v>605</v>
      </c>
      <c r="I249" s="3" t="s">
        <v>727</v>
      </c>
      <c r="J249" s="3"/>
      <c r="K249" s="3"/>
      <c r="L249" s="3">
        <v>0</v>
      </c>
      <c r="M249" s="3">
        <v>0</v>
      </c>
      <c r="N249" s="16">
        <f t="shared" si="3"/>
        <v>331985.2</v>
      </c>
    </row>
    <row r="250" spans="1:14" s="4" customFormat="1" ht="47.25">
      <c r="A250" s="26">
        <v>243</v>
      </c>
      <c r="B250" s="27" t="s">
        <v>383</v>
      </c>
      <c r="C250" s="20" t="s">
        <v>508</v>
      </c>
      <c r="D250" s="28" t="s">
        <v>605</v>
      </c>
      <c r="E250" s="20" t="s">
        <v>384</v>
      </c>
      <c r="F250" s="28" t="s">
        <v>530</v>
      </c>
      <c r="G250" s="19">
        <v>17957645</v>
      </c>
      <c r="H250" s="3" t="s">
        <v>605</v>
      </c>
      <c r="I250" s="3" t="s">
        <v>728</v>
      </c>
      <c r="J250" s="3"/>
      <c r="K250" s="3"/>
      <c r="L250" s="3">
        <v>0</v>
      </c>
      <c r="M250" s="3">
        <v>0</v>
      </c>
      <c r="N250" s="16">
        <f t="shared" si="3"/>
        <v>17957645</v>
      </c>
    </row>
    <row r="251" spans="1:14" s="4" customFormat="1" ht="47.25">
      <c r="A251" s="26">
        <v>244</v>
      </c>
      <c r="B251" s="27" t="s">
        <v>385</v>
      </c>
      <c r="C251" s="20" t="s">
        <v>507</v>
      </c>
      <c r="D251" s="28" t="s">
        <v>605</v>
      </c>
      <c r="E251" s="20" t="s">
        <v>386</v>
      </c>
      <c r="F251" s="28" t="s">
        <v>526</v>
      </c>
      <c r="G251" s="19">
        <v>2618800</v>
      </c>
      <c r="H251" s="3" t="s">
        <v>605</v>
      </c>
      <c r="I251" s="3" t="s">
        <v>386</v>
      </c>
      <c r="J251" s="3"/>
      <c r="K251" s="3"/>
      <c r="L251" s="3">
        <v>0</v>
      </c>
      <c r="M251" s="3">
        <v>0</v>
      </c>
      <c r="N251" s="16">
        <f t="shared" si="3"/>
        <v>2618800</v>
      </c>
    </row>
    <row r="252" spans="1:14" s="4" customFormat="1" ht="47.25">
      <c r="A252" s="26">
        <v>245</v>
      </c>
      <c r="B252" s="27" t="s">
        <v>387</v>
      </c>
      <c r="C252" s="20" t="s">
        <v>508</v>
      </c>
      <c r="D252" s="28" t="s">
        <v>605</v>
      </c>
      <c r="E252" s="20" t="s">
        <v>388</v>
      </c>
      <c r="F252" s="28" t="s">
        <v>526</v>
      </c>
      <c r="G252" s="19">
        <v>775000</v>
      </c>
      <c r="H252" s="3" t="s">
        <v>605</v>
      </c>
      <c r="I252" s="3" t="s">
        <v>729</v>
      </c>
      <c r="J252" s="3"/>
      <c r="K252" s="3"/>
      <c r="L252" s="3">
        <v>0</v>
      </c>
      <c r="M252" s="3">
        <v>0</v>
      </c>
      <c r="N252" s="16">
        <f t="shared" si="3"/>
        <v>775000</v>
      </c>
    </row>
    <row r="253" spans="1:14" s="4" customFormat="1" ht="47.25">
      <c r="A253" s="26">
        <v>246</v>
      </c>
      <c r="B253" s="27" t="s">
        <v>389</v>
      </c>
      <c r="C253" s="20" t="s">
        <v>507</v>
      </c>
      <c r="D253" s="28" t="s">
        <v>605</v>
      </c>
      <c r="E253" s="20" t="s">
        <v>390</v>
      </c>
      <c r="F253" s="28" t="s">
        <v>532</v>
      </c>
      <c r="G253" s="19">
        <v>2500000</v>
      </c>
      <c r="H253" s="3" t="s">
        <v>605</v>
      </c>
      <c r="I253" s="3" t="s">
        <v>730</v>
      </c>
      <c r="J253" s="3"/>
      <c r="K253" s="3"/>
      <c r="L253" s="3">
        <v>0</v>
      </c>
      <c r="M253" s="3">
        <v>0</v>
      </c>
      <c r="N253" s="16">
        <f t="shared" si="3"/>
        <v>2500000</v>
      </c>
    </row>
    <row r="254" spans="1:14" s="4" customFormat="1" ht="47.25">
      <c r="A254" s="26">
        <v>247</v>
      </c>
      <c r="B254" s="27" t="s">
        <v>391</v>
      </c>
      <c r="C254" s="20" t="s">
        <v>508</v>
      </c>
      <c r="D254" s="28" t="s">
        <v>605</v>
      </c>
      <c r="E254" s="20" t="s">
        <v>392</v>
      </c>
      <c r="F254" s="28" t="s">
        <v>518</v>
      </c>
      <c r="G254" s="19">
        <v>4000000</v>
      </c>
      <c r="H254" s="3" t="s">
        <v>605</v>
      </c>
      <c r="I254" s="3" t="s">
        <v>731</v>
      </c>
      <c r="J254" s="3"/>
      <c r="K254" s="3"/>
      <c r="L254" s="3">
        <v>0</v>
      </c>
      <c r="M254" s="3">
        <v>0</v>
      </c>
      <c r="N254" s="16">
        <f t="shared" si="3"/>
        <v>4000000</v>
      </c>
    </row>
    <row r="255" spans="1:14" s="4" customFormat="1" ht="47.25">
      <c r="A255" s="26">
        <v>248</v>
      </c>
      <c r="B255" s="27" t="s">
        <v>393</v>
      </c>
      <c r="C255" s="20" t="s">
        <v>510</v>
      </c>
      <c r="D255" s="28" t="s">
        <v>605</v>
      </c>
      <c r="E255" s="20" t="s">
        <v>394</v>
      </c>
      <c r="F255" s="28" t="s">
        <v>530</v>
      </c>
      <c r="G255" s="19">
        <v>500000</v>
      </c>
      <c r="H255" s="3" t="s">
        <v>605</v>
      </c>
      <c r="I255" s="3" t="s">
        <v>732</v>
      </c>
      <c r="J255" s="3"/>
      <c r="K255" s="3"/>
      <c r="L255" s="3">
        <v>0</v>
      </c>
      <c r="M255" s="3">
        <v>0</v>
      </c>
      <c r="N255" s="16">
        <f t="shared" si="3"/>
        <v>500000</v>
      </c>
    </row>
    <row r="256" spans="1:14" s="4" customFormat="1" ht="47.25">
      <c r="A256" s="26">
        <v>249</v>
      </c>
      <c r="B256" s="27" t="s">
        <v>395</v>
      </c>
      <c r="C256" s="20" t="s">
        <v>508</v>
      </c>
      <c r="D256" s="28" t="s">
        <v>605</v>
      </c>
      <c r="E256" s="20" t="s">
        <v>119</v>
      </c>
      <c r="F256" s="28" t="s">
        <v>534</v>
      </c>
      <c r="G256" s="19">
        <v>1432340</v>
      </c>
      <c r="H256" s="3" t="s">
        <v>605</v>
      </c>
      <c r="I256" s="3" t="s">
        <v>119</v>
      </c>
      <c r="J256" s="3"/>
      <c r="K256" s="3"/>
      <c r="L256" s="3">
        <v>0</v>
      </c>
      <c r="M256" s="3">
        <v>0</v>
      </c>
      <c r="N256" s="16">
        <f t="shared" si="3"/>
        <v>1432340</v>
      </c>
    </row>
    <row r="257" spans="1:14" s="4" customFormat="1" ht="47.25">
      <c r="A257" s="26">
        <v>250</v>
      </c>
      <c r="B257" s="27" t="s">
        <v>396</v>
      </c>
      <c r="C257" s="20" t="s">
        <v>507</v>
      </c>
      <c r="D257" s="28" t="s">
        <v>605</v>
      </c>
      <c r="E257" s="20" t="s">
        <v>397</v>
      </c>
      <c r="F257" s="28" t="s">
        <v>525</v>
      </c>
      <c r="G257" s="19">
        <v>3657500</v>
      </c>
      <c r="H257" s="3" t="s">
        <v>605</v>
      </c>
      <c r="I257" s="3" t="s">
        <v>733</v>
      </c>
      <c r="J257" s="3"/>
      <c r="K257" s="3"/>
      <c r="L257" s="3">
        <v>0</v>
      </c>
      <c r="M257" s="3">
        <v>0</v>
      </c>
      <c r="N257" s="16">
        <f t="shared" si="3"/>
        <v>3657500</v>
      </c>
    </row>
    <row r="258" spans="1:14" s="4" customFormat="1" ht="47.25">
      <c r="A258" s="26">
        <v>251</v>
      </c>
      <c r="B258" s="27" t="s">
        <v>398</v>
      </c>
      <c r="C258" s="20" t="s">
        <v>508</v>
      </c>
      <c r="D258" s="28" t="s">
        <v>605</v>
      </c>
      <c r="E258" s="20" t="s">
        <v>399</v>
      </c>
      <c r="F258" s="28" t="s">
        <v>519</v>
      </c>
      <c r="G258" s="19">
        <v>1834773</v>
      </c>
      <c r="H258" s="3" t="s">
        <v>605</v>
      </c>
      <c r="I258" s="3" t="s">
        <v>399</v>
      </c>
      <c r="J258" s="3"/>
      <c r="K258" s="3"/>
      <c r="L258" s="3">
        <v>1834773</v>
      </c>
      <c r="M258" s="3">
        <v>1834773</v>
      </c>
      <c r="N258" s="16">
        <f t="shared" si="3"/>
        <v>0</v>
      </c>
    </row>
    <row r="259" spans="1:14" s="4" customFormat="1" ht="47.25">
      <c r="A259" s="26">
        <v>252</v>
      </c>
      <c r="B259" s="27" t="s">
        <v>400</v>
      </c>
      <c r="C259" s="20" t="s">
        <v>508</v>
      </c>
      <c r="D259" s="28" t="s">
        <v>605</v>
      </c>
      <c r="E259" s="20" t="s">
        <v>401</v>
      </c>
      <c r="F259" s="28" t="s">
        <v>519</v>
      </c>
      <c r="G259" s="19">
        <v>3000000</v>
      </c>
      <c r="H259" s="3" t="s">
        <v>605</v>
      </c>
      <c r="I259" s="3" t="s">
        <v>401</v>
      </c>
      <c r="J259" s="3"/>
      <c r="K259" s="3"/>
      <c r="L259" s="3">
        <v>3000000</v>
      </c>
      <c r="M259" s="3">
        <v>3000000</v>
      </c>
      <c r="N259" s="16">
        <f t="shared" si="3"/>
        <v>0</v>
      </c>
    </row>
    <row r="260" spans="1:14" s="4" customFormat="1" ht="47.25">
      <c r="A260" s="26">
        <v>253</v>
      </c>
      <c r="B260" s="27" t="s">
        <v>402</v>
      </c>
      <c r="C260" s="20" t="s">
        <v>508</v>
      </c>
      <c r="D260" s="28" t="s">
        <v>605</v>
      </c>
      <c r="E260" s="20" t="s">
        <v>563</v>
      </c>
      <c r="F260" s="28" t="s">
        <v>525</v>
      </c>
      <c r="G260" s="19">
        <v>1240219</v>
      </c>
      <c r="H260" s="3" t="s">
        <v>605</v>
      </c>
      <c r="I260" s="3" t="s">
        <v>734</v>
      </c>
      <c r="J260" s="3"/>
      <c r="K260" s="3"/>
      <c r="L260" s="3">
        <v>0</v>
      </c>
      <c r="M260" s="3">
        <v>0</v>
      </c>
      <c r="N260" s="16">
        <f t="shared" si="3"/>
        <v>1240219</v>
      </c>
    </row>
    <row r="261" spans="1:14" s="4" customFormat="1" ht="47.25">
      <c r="A261" s="26">
        <v>254</v>
      </c>
      <c r="B261" s="27" t="s">
        <v>403</v>
      </c>
      <c r="C261" s="20" t="s">
        <v>508</v>
      </c>
      <c r="D261" s="28" t="s">
        <v>605</v>
      </c>
      <c r="E261" s="20" t="s">
        <v>564</v>
      </c>
      <c r="F261" s="28" t="s">
        <v>525</v>
      </c>
      <c r="G261" s="19">
        <v>1500000</v>
      </c>
      <c r="H261" s="3" t="s">
        <v>605</v>
      </c>
      <c r="I261" s="3" t="s">
        <v>735</v>
      </c>
      <c r="J261" s="3"/>
      <c r="K261" s="3"/>
      <c r="L261" s="3">
        <v>0</v>
      </c>
      <c r="M261" s="3">
        <v>0</v>
      </c>
      <c r="N261" s="16">
        <f t="shared" si="3"/>
        <v>1500000</v>
      </c>
    </row>
    <row r="262" spans="1:14" s="4" customFormat="1" ht="47.25">
      <c r="A262" s="26">
        <v>255</v>
      </c>
      <c r="B262" s="27" t="s">
        <v>404</v>
      </c>
      <c r="C262" s="20" t="s">
        <v>507</v>
      </c>
      <c r="D262" s="28" t="s">
        <v>605</v>
      </c>
      <c r="E262" s="20" t="s">
        <v>405</v>
      </c>
      <c r="F262" s="28" t="s">
        <v>525</v>
      </c>
      <c r="G262" s="19">
        <v>2000000</v>
      </c>
      <c r="H262" s="3" t="s">
        <v>605</v>
      </c>
      <c r="I262" s="3" t="s">
        <v>736</v>
      </c>
      <c r="J262" s="3"/>
      <c r="K262" s="3"/>
      <c r="L262" s="3">
        <v>0</v>
      </c>
      <c r="M262" s="3">
        <v>0</v>
      </c>
      <c r="N262" s="16">
        <f t="shared" si="3"/>
        <v>2000000</v>
      </c>
    </row>
    <row r="263" spans="1:14" s="4" customFormat="1" ht="47.25">
      <c r="A263" s="26">
        <v>256</v>
      </c>
      <c r="B263" s="27" t="s">
        <v>406</v>
      </c>
      <c r="C263" s="20" t="s">
        <v>508</v>
      </c>
      <c r="D263" s="28" t="s">
        <v>605</v>
      </c>
      <c r="E263" s="20" t="s">
        <v>407</v>
      </c>
      <c r="F263" s="28" t="s">
        <v>526</v>
      </c>
      <c r="G263" s="19">
        <v>2000000</v>
      </c>
      <c r="H263" s="3" t="s">
        <v>605</v>
      </c>
      <c r="I263" s="3" t="s">
        <v>407</v>
      </c>
      <c r="J263" s="3"/>
      <c r="K263" s="3"/>
      <c r="L263" s="3">
        <v>0</v>
      </c>
      <c r="M263" s="3">
        <v>0</v>
      </c>
      <c r="N263" s="16">
        <f t="shared" si="3"/>
        <v>2000000</v>
      </c>
    </row>
    <row r="264" spans="1:14" s="4" customFormat="1" ht="47.25">
      <c r="A264" s="26">
        <v>257</v>
      </c>
      <c r="B264" s="27" t="s">
        <v>408</v>
      </c>
      <c r="C264" s="20" t="s">
        <v>508</v>
      </c>
      <c r="D264" s="28" t="s">
        <v>605</v>
      </c>
      <c r="E264" s="20" t="s">
        <v>409</v>
      </c>
      <c r="F264" s="28" t="s">
        <v>527</v>
      </c>
      <c r="G264" s="19">
        <v>2550000</v>
      </c>
      <c r="H264" s="3" t="s">
        <v>605</v>
      </c>
      <c r="I264" s="3" t="s">
        <v>409</v>
      </c>
      <c r="J264" s="3"/>
      <c r="K264" s="3"/>
      <c r="L264" s="3">
        <v>0</v>
      </c>
      <c r="M264" s="3">
        <v>0</v>
      </c>
      <c r="N264" s="16">
        <f t="shared" si="3"/>
        <v>2550000</v>
      </c>
    </row>
    <row r="265" spans="1:14" s="4" customFormat="1" ht="47.25">
      <c r="A265" s="26">
        <v>258</v>
      </c>
      <c r="B265" s="27" t="s">
        <v>410</v>
      </c>
      <c r="C265" s="20" t="s">
        <v>507</v>
      </c>
      <c r="D265" s="28" t="s">
        <v>605</v>
      </c>
      <c r="E265" s="20" t="s">
        <v>88</v>
      </c>
      <c r="F265" s="28" t="s">
        <v>528</v>
      </c>
      <c r="G265" s="19">
        <v>1500000</v>
      </c>
      <c r="H265" s="3" t="s">
        <v>605</v>
      </c>
      <c r="I265" s="3" t="s">
        <v>637</v>
      </c>
      <c r="J265" s="3"/>
      <c r="K265" s="3"/>
      <c r="L265" s="3">
        <v>1500000</v>
      </c>
      <c r="M265" s="3">
        <v>1500000</v>
      </c>
      <c r="N265" s="16">
        <f t="shared" si="3"/>
        <v>0</v>
      </c>
    </row>
    <row r="266" spans="1:14" s="4" customFormat="1" ht="31.5">
      <c r="A266" s="26">
        <v>259</v>
      </c>
      <c r="B266" s="27" t="s">
        <v>411</v>
      </c>
      <c r="C266" s="20" t="s">
        <v>509</v>
      </c>
      <c r="D266" s="28" t="s">
        <v>605</v>
      </c>
      <c r="E266" s="20" t="s">
        <v>565</v>
      </c>
      <c r="F266" s="28" t="s">
        <v>528</v>
      </c>
      <c r="G266" s="19">
        <v>899999.9999999999</v>
      </c>
      <c r="H266" s="3" t="s">
        <v>605</v>
      </c>
      <c r="I266" s="3" t="s">
        <v>565</v>
      </c>
      <c r="J266" s="3"/>
      <c r="K266" s="3"/>
      <c r="L266" s="3">
        <v>0</v>
      </c>
      <c r="M266" s="3">
        <v>0</v>
      </c>
      <c r="N266" s="16">
        <f aca="true" t="shared" si="4" ref="N266:N324">G266-M266</f>
        <v>899999.9999999999</v>
      </c>
    </row>
    <row r="267" spans="1:14" s="4" customFormat="1" ht="47.25">
      <c r="A267" s="26">
        <v>260</v>
      </c>
      <c r="B267" s="27" t="s">
        <v>412</v>
      </c>
      <c r="C267" s="20" t="s">
        <v>508</v>
      </c>
      <c r="D267" s="28" t="s">
        <v>605</v>
      </c>
      <c r="E267" s="20" t="s">
        <v>566</v>
      </c>
      <c r="F267" s="28" t="s">
        <v>528</v>
      </c>
      <c r="G267" s="19">
        <v>2485000</v>
      </c>
      <c r="H267" s="3" t="s">
        <v>605</v>
      </c>
      <c r="I267" s="3" t="s">
        <v>737</v>
      </c>
      <c r="J267" s="3"/>
      <c r="K267" s="3"/>
      <c r="L267" s="3">
        <v>0</v>
      </c>
      <c r="M267" s="3">
        <v>0</v>
      </c>
      <c r="N267" s="16">
        <f t="shared" si="4"/>
        <v>2485000</v>
      </c>
    </row>
    <row r="268" spans="1:14" s="4" customFormat="1" ht="47.25">
      <c r="A268" s="26">
        <v>261</v>
      </c>
      <c r="B268" s="27" t="s">
        <v>413</v>
      </c>
      <c r="C268" s="20" t="s">
        <v>507</v>
      </c>
      <c r="D268" s="28" t="s">
        <v>605</v>
      </c>
      <c r="E268" s="20" t="s">
        <v>567</v>
      </c>
      <c r="F268" s="28" t="s">
        <v>528</v>
      </c>
      <c r="G268" s="19">
        <v>1909044</v>
      </c>
      <c r="H268" s="3" t="s">
        <v>605</v>
      </c>
      <c r="I268" s="3" t="s">
        <v>782</v>
      </c>
      <c r="J268" s="3"/>
      <c r="K268" s="3"/>
      <c r="L268" s="3">
        <v>0</v>
      </c>
      <c r="M268" s="3">
        <v>0</v>
      </c>
      <c r="N268" s="16">
        <f t="shared" si="4"/>
        <v>1909044</v>
      </c>
    </row>
    <row r="269" spans="1:14" s="4" customFormat="1" ht="47.25">
      <c r="A269" s="26">
        <v>262</v>
      </c>
      <c r="B269" s="27" t="s">
        <v>414</v>
      </c>
      <c r="C269" s="20" t="s">
        <v>507</v>
      </c>
      <c r="D269" s="28" t="s">
        <v>605</v>
      </c>
      <c r="E269" s="20" t="s">
        <v>415</v>
      </c>
      <c r="F269" s="28" t="s">
        <v>528</v>
      </c>
      <c r="G269" s="19">
        <v>480000</v>
      </c>
      <c r="H269" s="3" t="s">
        <v>605</v>
      </c>
      <c r="I269" s="3" t="s">
        <v>782</v>
      </c>
      <c r="J269" s="3"/>
      <c r="K269" s="3"/>
      <c r="L269" s="3">
        <v>0</v>
      </c>
      <c r="M269" s="3">
        <v>0</v>
      </c>
      <c r="N269" s="16">
        <f t="shared" si="4"/>
        <v>480000</v>
      </c>
    </row>
    <row r="270" spans="1:14" s="4" customFormat="1" ht="47.25">
      <c r="A270" s="26">
        <v>263</v>
      </c>
      <c r="B270" s="27" t="s">
        <v>416</v>
      </c>
      <c r="C270" s="20" t="s">
        <v>510</v>
      </c>
      <c r="D270" s="28" t="s">
        <v>605</v>
      </c>
      <c r="E270" s="20" t="s">
        <v>417</v>
      </c>
      <c r="F270" s="28" t="s">
        <v>540</v>
      </c>
      <c r="G270" s="19">
        <v>3040000</v>
      </c>
      <c r="H270" s="3" t="s">
        <v>605</v>
      </c>
      <c r="I270" s="3" t="s">
        <v>738</v>
      </c>
      <c r="J270" s="3"/>
      <c r="K270" s="3"/>
      <c r="L270" s="3">
        <v>0</v>
      </c>
      <c r="M270" s="3">
        <v>0</v>
      </c>
      <c r="N270" s="16">
        <f t="shared" si="4"/>
        <v>3040000</v>
      </c>
    </row>
    <row r="271" spans="1:14" s="4" customFormat="1" ht="47.25">
      <c r="A271" s="26">
        <v>264</v>
      </c>
      <c r="B271" s="27" t="s">
        <v>418</v>
      </c>
      <c r="C271" s="20" t="s">
        <v>508</v>
      </c>
      <c r="D271" s="28" t="s">
        <v>605</v>
      </c>
      <c r="E271" s="20" t="s">
        <v>419</v>
      </c>
      <c r="F271" s="28" t="s">
        <v>537</v>
      </c>
      <c r="G271" s="19">
        <v>1500000</v>
      </c>
      <c r="H271" s="3" t="s">
        <v>605</v>
      </c>
      <c r="I271" s="3" t="s">
        <v>419</v>
      </c>
      <c r="J271" s="3"/>
      <c r="K271" s="3"/>
      <c r="L271" s="3">
        <v>0</v>
      </c>
      <c r="M271" s="3">
        <v>0</v>
      </c>
      <c r="N271" s="16">
        <f t="shared" si="4"/>
        <v>1500000</v>
      </c>
    </row>
    <row r="272" spans="1:14" s="4" customFormat="1" ht="47.25">
      <c r="A272" s="26">
        <v>265</v>
      </c>
      <c r="B272" s="27" t="s">
        <v>420</v>
      </c>
      <c r="C272" s="20" t="s">
        <v>508</v>
      </c>
      <c r="D272" s="28" t="s">
        <v>605</v>
      </c>
      <c r="E272" s="20" t="s">
        <v>421</v>
      </c>
      <c r="F272" s="28" t="s">
        <v>537</v>
      </c>
      <c r="G272" s="19">
        <v>900000</v>
      </c>
      <c r="H272" s="3" t="s">
        <v>605</v>
      </c>
      <c r="I272" s="3" t="s">
        <v>739</v>
      </c>
      <c r="J272" s="3"/>
      <c r="K272" s="3"/>
      <c r="L272" s="3">
        <v>0</v>
      </c>
      <c r="M272" s="3">
        <v>0</v>
      </c>
      <c r="N272" s="16">
        <f t="shared" si="4"/>
        <v>900000</v>
      </c>
    </row>
    <row r="273" spans="1:14" s="4" customFormat="1" ht="47.25">
      <c r="A273" s="26">
        <v>266</v>
      </c>
      <c r="B273" s="27" t="s">
        <v>422</v>
      </c>
      <c r="C273" s="20" t="s">
        <v>508</v>
      </c>
      <c r="D273" s="28" t="s">
        <v>605</v>
      </c>
      <c r="E273" s="20" t="s">
        <v>423</v>
      </c>
      <c r="F273" s="28" t="s">
        <v>537</v>
      </c>
      <c r="G273" s="19">
        <v>1900000</v>
      </c>
      <c r="H273" s="3" t="s">
        <v>605</v>
      </c>
      <c r="I273" s="3" t="s">
        <v>423</v>
      </c>
      <c r="J273" s="3"/>
      <c r="K273" s="3"/>
      <c r="L273" s="3">
        <v>0</v>
      </c>
      <c r="M273" s="3">
        <v>0</v>
      </c>
      <c r="N273" s="16">
        <f t="shared" si="4"/>
        <v>1900000</v>
      </c>
    </row>
    <row r="274" spans="1:14" s="4" customFormat="1" ht="47.25">
      <c r="A274" s="26">
        <v>267</v>
      </c>
      <c r="B274" s="27" t="s">
        <v>424</v>
      </c>
      <c r="C274" s="20" t="s">
        <v>508</v>
      </c>
      <c r="D274" s="28" t="s">
        <v>605</v>
      </c>
      <c r="E274" s="20" t="s">
        <v>425</v>
      </c>
      <c r="F274" s="28" t="s">
        <v>532</v>
      </c>
      <c r="G274" s="19">
        <v>2730000</v>
      </c>
      <c r="H274" s="3" t="s">
        <v>605</v>
      </c>
      <c r="I274" s="3" t="s">
        <v>425</v>
      </c>
      <c r="J274" s="3"/>
      <c r="K274" s="3"/>
      <c r="L274" s="3">
        <v>0</v>
      </c>
      <c r="M274" s="3">
        <v>0</v>
      </c>
      <c r="N274" s="16">
        <f t="shared" si="4"/>
        <v>2730000</v>
      </c>
    </row>
    <row r="275" spans="1:14" s="4" customFormat="1" ht="47.25">
      <c r="A275" s="26">
        <v>268</v>
      </c>
      <c r="B275" s="27" t="s">
        <v>426</v>
      </c>
      <c r="C275" s="20" t="s">
        <v>508</v>
      </c>
      <c r="D275" s="28" t="s">
        <v>605</v>
      </c>
      <c r="E275" s="20" t="s">
        <v>568</v>
      </c>
      <c r="F275" s="28" t="s">
        <v>532</v>
      </c>
      <c r="G275" s="19">
        <v>3000000</v>
      </c>
      <c r="H275" s="3" t="s">
        <v>605</v>
      </c>
      <c r="I275" s="3" t="s">
        <v>740</v>
      </c>
      <c r="J275" s="3"/>
      <c r="K275" s="3"/>
      <c r="L275" s="3">
        <v>0</v>
      </c>
      <c r="M275" s="3">
        <v>0</v>
      </c>
      <c r="N275" s="16">
        <f t="shared" si="4"/>
        <v>3000000</v>
      </c>
    </row>
    <row r="276" spans="1:14" s="4" customFormat="1" ht="47.25">
      <c r="A276" s="26">
        <v>269</v>
      </c>
      <c r="B276" s="27" t="s">
        <v>427</v>
      </c>
      <c r="C276" s="20" t="s">
        <v>508</v>
      </c>
      <c r="D276" s="28" t="s">
        <v>605</v>
      </c>
      <c r="E276" s="20" t="s">
        <v>428</v>
      </c>
      <c r="F276" s="28" t="s">
        <v>535</v>
      </c>
      <c r="G276" s="19">
        <v>2070000</v>
      </c>
      <c r="H276" s="3" t="s">
        <v>605</v>
      </c>
      <c r="I276" s="3" t="s">
        <v>428</v>
      </c>
      <c r="J276" s="3"/>
      <c r="K276" s="3"/>
      <c r="L276" s="3">
        <v>0</v>
      </c>
      <c r="M276" s="3">
        <v>0</v>
      </c>
      <c r="N276" s="16">
        <f t="shared" si="4"/>
        <v>2070000</v>
      </c>
    </row>
    <row r="277" spans="1:14" s="4" customFormat="1" ht="47.25">
      <c r="A277" s="26">
        <v>270</v>
      </c>
      <c r="B277" s="27" t="s">
        <v>429</v>
      </c>
      <c r="C277" s="20" t="s">
        <v>508</v>
      </c>
      <c r="D277" s="28" t="s">
        <v>605</v>
      </c>
      <c r="E277" s="20" t="s">
        <v>430</v>
      </c>
      <c r="F277" s="28" t="s">
        <v>535</v>
      </c>
      <c r="G277" s="19">
        <v>3000000</v>
      </c>
      <c r="H277" s="3" t="s">
        <v>605</v>
      </c>
      <c r="I277" s="3" t="s">
        <v>741</v>
      </c>
      <c r="J277" s="3"/>
      <c r="K277" s="3"/>
      <c r="L277" s="3">
        <v>0</v>
      </c>
      <c r="M277" s="3">
        <v>0</v>
      </c>
      <c r="N277" s="16">
        <f t="shared" si="4"/>
        <v>3000000</v>
      </c>
    </row>
    <row r="278" spans="1:14" s="4" customFormat="1" ht="47.25">
      <c r="A278" s="26">
        <v>271</v>
      </c>
      <c r="B278" s="27" t="s">
        <v>431</v>
      </c>
      <c r="C278" s="20" t="s">
        <v>508</v>
      </c>
      <c r="D278" s="28" t="s">
        <v>605</v>
      </c>
      <c r="E278" s="20" t="str">
        <f>I278</f>
        <v>MORAL</v>
      </c>
      <c r="F278" s="28" t="s">
        <v>543</v>
      </c>
      <c r="G278" s="19">
        <v>2000000</v>
      </c>
      <c r="H278" s="3" t="s">
        <v>605</v>
      </c>
      <c r="I278" s="3" t="s">
        <v>605</v>
      </c>
      <c r="J278" s="3"/>
      <c r="K278" s="3"/>
      <c r="L278" s="3">
        <v>0</v>
      </c>
      <c r="M278" s="3">
        <v>0</v>
      </c>
      <c r="N278" s="16">
        <f t="shared" si="4"/>
        <v>2000000</v>
      </c>
    </row>
    <row r="279" spans="1:14" s="4" customFormat="1" ht="47.25">
      <c r="A279" s="26">
        <v>272</v>
      </c>
      <c r="B279" s="27" t="s">
        <v>432</v>
      </c>
      <c r="C279" s="20" t="s">
        <v>508</v>
      </c>
      <c r="D279" s="28" t="s">
        <v>605</v>
      </c>
      <c r="E279" s="20" t="s">
        <v>433</v>
      </c>
      <c r="F279" s="28" t="s">
        <v>543</v>
      </c>
      <c r="G279" s="19">
        <v>1500000</v>
      </c>
      <c r="H279" s="3" t="s">
        <v>605</v>
      </c>
      <c r="I279" s="3" t="s">
        <v>742</v>
      </c>
      <c r="J279" s="3"/>
      <c r="K279" s="3"/>
      <c r="L279" s="3">
        <v>0</v>
      </c>
      <c r="M279" s="3">
        <v>0</v>
      </c>
      <c r="N279" s="16">
        <f t="shared" si="4"/>
        <v>1500000</v>
      </c>
    </row>
    <row r="280" spans="1:14" s="4" customFormat="1" ht="47.25">
      <c r="A280" s="26">
        <v>273</v>
      </c>
      <c r="B280" s="27" t="s">
        <v>434</v>
      </c>
      <c r="C280" s="20" t="s">
        <v>507</v>
      </c>
      <c r="D280" s="28" t="s">
        <v>605</v>
      </c>
      <c r="E280" s="20" t="s">
        <v>435</v>
      </c>
      <c r="F280" s="28" t="s">
        <v>523</v>
      </c>
      <c r="G280" s="19">
        <v>3600000</v>
      </c>
      <c r="H280" s="3" t="s">
        <v>605</v>
      </c>
      <c r="I280" s="3" t="s">
        <v>743</v>
      </c>
      <c r="J280" s="3"/>
      <c r="K280" s="3"/>
      <c r="L280" s="3">
        <v>0</v>
      </c>
      <c r="M280" s="3">
        <v>0</v>
      </c>
      <c r="N280" s="16">
        <f t="shared" si="4"/>
        <v>3600000</v>
      </c>
    </row>
    <row r="281" spans="1:14" s="4" customFormat="1" ht="47.25">
      <c r="A281" s="26">
        <v>274</v>
      </c>
      <c r="B281" s="27" t="s">
        <v>436</v>
      </c>
      <c r="C281" s="20" t="s">
        <v>508</v>
      </c>
      <c r="D281" s="28" t="s">
        <v>605</v>
      </c>
      <c r="E281" s="20" t="s">
        <v>437</v>
      </c>
      <c r="F281" s="28" t="s">
        <v>534</v>
      </c>
      <c r="G281" s="19">
        <v>1073550</v>
      </c>
      <c r="H281" s="3" t="s">
        <v>605</v>
      </c>
      <c r="I281" s="3" t="s">
        <v>744</v>
      </c>
      <c r="J281" s="3"/>
      <c r="K281" s="3"/>
      <c r="L281" s="3">
        <v>0</v>
      </c>
      <c r="M281" s="3">
        <v>0</v>
      </c>
      <c r="N281" s="16">
        <f t="shared" si="4"/>
        <v>1073550</v>
      </c>
    </row>
    <row r="282" spans="1:14" s="4" customFormat="1" ht="47.25">
      <c r="A282" s="26">
        <v>275</v>
      </c>
      <c r="B282" s="27" t="s">
        <v>438</v>
      </c>
      <c r="C282" s="20" t="s">
        <v>508</v>
      </c>
      <c r="D282" s="28" t="s">
        <v>605</v>
      </c>
      <c r="E282" s="20" t="s">
        <v>439</v>
      </c>
      <c r="F282" s="28" t="s">
        <v>534</v>
      </c>
      <c r="G282" s="19">
        <v>1394250</v>
      </c>
      <c r="H282" s="3" t="s">
        <v>605</v>
      </c>
      <c r="I282" s="3" t="s">
        <v>439</v>
      </c>
      <c r="J282" s="3"/>
      <c r="K282" s="3"/>
      <c r="L282" s="3">
        <v>0</v>
      </c>
      <c r="M282" s="3">
        <v>0</v>
      </c>
      <c r="N282" s="16">
        <f t="shared" si="4"/>
        <v>1394250</v>
      </c>
    </row>
    <row r="283" spans="1:14" s="4" customFormat="1" ht="47.25">
      <c r="A283" s="26">
        <v>276</v>
      </c>
      <c r="B283" s="27" t="s">
        <v>440</v>
      </c>
      <c r="C283" s="20" t="s">
        <v>507</v>
      </c>
      <c r="D283" s="28" t="s">
        <v>605</v>
      </c>
      <c r="E283" s="20" t="s">
        <v>441</v>
      </c>
      <c r="F283" s="28" t="s">
        <v>529</v>
      </c>
      <c r="G283" s="19">
        <v>3000000</v>
      </c>
      <c r="H283" s="3" t="s">
        <v>605</v>
      </c>
      <c r="I283" s="3" t="s">
        <v>441</v>
      </c>
      <c r="J283" s="3"/>
      <c r="K283" s="3"/>
      <c r="L283" s="3">
        <v>0</v>
      </c>
      <c r="M283" s="3">
        <v>0</v>
      </c>
      <c r="N283" s="16">
        <f t="shared" si="4"/>
        <v>3000000</v>
      </c>
    </row>
    <row r="284" spans="1:14" s="4" customFormat="1" ht="47.25">
      <c r="A284" s="26">
        <v>277</v>
      </c>
      <c r="B284" s="27" t="s">
        <v>442</v>
      </c>
      <c r="C284" s="20" t="s">
        <v>508</v>
      </c>
      <c r="D284" s="28" t="s">
        <v>605</v>
      </c>
      <c r="E284" s="20" t="s">
        <v>443</v>
      </c>
      <c r="F284" s="28" t="s">
        <v>539</v>
      </c>
      <c r="G284" s="19">
        <v>2567500</v>
      </c>
      <c r="H284" s="3" t="s">
        <v>605</v>
      </c>
      <c r="I284" s="3" t="s">
        <v>443</v>
      </c>
      <c r="J284" s="3"/>
      <c r="K284" s="3"/>
      <c r="L284" s="3">
        <v>0</v>
      </c>
      <c r="M284" s="3">
        <v>0</v>
      </c>
      <c r="N284" s="16">
        <f t="shared" si="4"/>
        <v>2567500</v>
      </c>
    </row>
    <row r="285" spans="1:14" s="4" customFormat="1" ht="47.25">
      <c r="A285" s="26">
        <v>278</v>
      </c>
      <c r="B285" s="27" t="s">
        <v>444</v>
      </c>
      <c r="C285" s="20" t="s">
        <v>508</v>
      </c>
      <c r="D285" s="28" t="s">
        <v>605</v>
      </c>
      <c r="E285" s="20" t="s">
        <v>445</v>
      </c>
      <c r="F285" s="28" t="s">
        <v>539</v>
      </c>
      <c r="G285" s="19">
        <v>762000</v>
      </c>
      <c r="H285" s="3" t="s">
        <v>605</v>
      </c>
      <c r="I285" s="3" t="s">
        <v>745</v>
      </c>
      <c r="J285" s="3"/>
      <c r="K285" s="3"/>
      <c r="L285" s="3">
        <v>0</v>
      </c>
      <c r="M285" s="3">
        <v>0</v>
      </c>
      <c r="N285" s="16">
        <f t="shared" si="4"/>
        <v>762000</v>
      </c>
    </row>
    <row r="286" spans="1:14" s="4" customFormat="1" ht="47.25">
      <c r="A286" s="26">
        <v>279</v>
      </c>
      <c r="B286" s="27" t="s">
        <v>446</v>
      </c>
      <c r="C286" s="20" t="s">
        <v>508</v>
      </c>
      <c r="D286" s="28" t="s">
        <v>605</v>
      </c>
      <c r="E286" s="20" t="s">
        <v>443</v>
      </c>
      <c r="F286" s="28" t="s">
        <v>539</v>
      </c>
      <c r="G286" s="19">
        <v>500000</v>
      </c>
      <c r="H286" s="3" t="s">
        <v>605</v>
      </c>
      <c r="I286" s="3" t="s">
        <v>746</v>
      </c>
      <c r="J286" s="3"/>
      <c r="K286" s="3"/>
      <c r="L286" s="3">
        <v>0</v>
      </c>
      <c r="M286" s="3">
        <v>0</v>
      </c>
      <c r="N286" s="16">
        <f t="shared" si="4"/>
        <v>500000</v>
      </c>
    </row>
    <row r="287" spans="1:14" s="4" customFormat="1" ht="47.25">
      <c r="A287" s="26">
        <v>280</v>
      </c>
      <c r="B287" s="27" t="s">
        <v>447</v>
      </c>
      <c r="C287" s="20" t="s">
        <v>507</v>
      </c>
      <c r="D287" s="28" t="s">
        <v>605</v>
      </c>
      <c r="E287" s="20" t="str">
        <f>I287</f>
        <v>RED DE EXTENSIONISMO Y GESTION PARA LA INNOVACION Y DESARROLLO DEL SUR SURESTE REPEGIDESS</v>
      </c>
      <c r="F287" s="28" t="s">
        <v>542</v>
      </c>
      <c r="G287" s="19">
        <v>4000000</v>
      </c>
      <c r="H287" s="3" t="s">
        <v>605</v>
      </c>
      <c r="I287" s="3" t="s">
        <v>747</v>
      </c>
      <c r="J287" s="3"/>
      <c r="K287" s="3"/>
      <c r="L287" s="3">
        <v>0</v>
      </c>
      <c r="M287" s="3">
        <v>0</v>
      </c>
      <c r="N287" s="16">
        <f t="shared" si="4"/>
        <v>4000000</v>
      </c>
    </row>
    <row r="288" spans="1:14" s="4" customFormat="1" ht="47.25">
      <c r="A288" s="26">
        <v>281</v>
      </c>
      <c r="B288" s="27" t="s">
        <v>448</v>
      </c>
      <c r="C288" s="20" t="s">
        <v>507</v>
      </c>
      <c r="D288" s="28" t="s">
        <v>605</v>
      </c>
      <c r="E288" s="20" t="s">
        <v>449</v>
      </c>
      <c r="F288" s="28" t="s">
        <v>542</v>
      </c>
      <c r="G288" s="19">
        <v>2500000</v>
      </c>
      <c r="H288" s="3" t="s">
        <v>605</v>
      </c>
      <c r="I288" s="3" t="s">
        <v>748</v>
      </c>
      <c r="J288" s="3"/>
      <c r="K288" s="3"/>
      <c r="L288" s="3">
        <v>0</v>
      </c>
      <c r="M288" s="3">
        <v>0</v>
      </c>
      <c r="N288" s="16">
        <f t="shared" si="4"/>
        <v>2500000</v>
      </c>
    </row>
    <row r="289" spans="1:14" s="4" customFormat="1" ht="47.25">
      <c r="A289" s="26">
        <v>282</v>
      </c>
      <c r="B289" s="27" t="s">
        <v>450</v>
      </c>
      <c r="C289" s="20" t="s">
        <v>508</v>
      </c>
      <c r="D289" s="28" t="s">
        <v>605</v>
      </c>
      <c r="E289" s="20" t="s">
        <v>451</v>
      </c>
      <c r="F289" s="28" t="s">
        <v>518</v>
      </c>
      <c r="G289" s="19">
        <v>600000</v>
      </c>
      <c r="H289" s="3" t="s">
        <v>605</v>
      </c>
      <c r="I289" s="3" t="s">
        <v>451</v>
      </c>
      <c r="J289" s="3"/>
      <c r="K289" s="3"/>
      <c r="L289" s="3">
        <v>0</v>
      </c>
      <c r="M289" s="3">
        <v>0</v>
      </c>
      <c r="N289" s="16">
        <f t="shared" si="4"/>
        <v>600000</v>
      </c>
    </row>
    <row r="290" spans="1:14" s="4" customFormat="1" ht="47.25">
      <c r="A290" s="26">
        <v>283</v>
      </c>
      <c r="B290" s="27" t="s">
        <v>452</v>
      </c>
      <c r="C290" s="20" t="s">
        <v>508</v>
      </c>
      <c r="D290" s="28" t="s">
        <v>605</v>
      </c>
      <c r="E290" s="20" t="s">
        <v>453</v>
      </c>
      <c r="F290" s="28" t="s">
        <v>518</v>
      </c>
      <c r="G290" s="19">
        <v>2500000</v>
      </c>
      <c r="H290" s="3" t="s">
        <v>605</v>
      </c>
      <c r="I290" s="3" t="s">
        <v>453</v>
      </c>
      <c r="J290" s="3"/>
      <c r="K290" s="3"/>
      <c r="L290" s="3">
        <v>0</v>
      </c>
      <c r="M290" s="3">
        <v>0</v>
      </c>
      <c r="N290" s="16">
        <f t="shared" si="4"/>
        <v>2500000</v>
      </c>
    </row>
    <row r="291" spans="1:14" s="4" customFormat="1" ht="47.25">
      <c r="A291" s="26">
        <v>284</v>
      </c>
      <c r="B291" s="27" t="s">
        <v>454</v>
      </c>
      <c r="C291" s="20" t="s">
        <v>508</v>
      </c>
      <c r="D291" s="28" t="s">
        <v>605</v>
      </c>
      <c r="E291" s="20" t="s">
        <v>455</v>
      </c>
      <c r="F291" s="28" t="s">
        <v>518</v>
      </c>
      <c r="G291" s="19">
        <v>1250000</v>
      </c>
      <c r="H291" s="3" t="s">
        <v>605</v>
      </c>
      <c r="I291" s="3" t="s">
        <v>749</v>
      </c>
      <c r="J291" s="3"/>
      <c r="K291" s="3"/>
      <c r="L291" s="3">
        <v>0</v>
      </c>
      <c r="M291" s="3">
        <v>0</v>
      </c>
      <c r="N291" s="16">
        <f t="shared" si="4"/>
        <v>1250000</v>
      </c>
    </row>
    <row r="292" spans="1:14" s="4" customFormat="1" ht="47.25">
      <c r="A292" s="26">
        <v>285</v>
      </c>
      <c r="B292" s="27" t="s">
        <v>456</v>
      </c>
      <c r="C292" s="20" t="s">
        <v>508</v>
      </c>
      <c r="D292" s="28" t="s">
        <v>605</v>
      </c>
      <c r="E292" s="20" t="s">
        <v>338</v>
      </c>
      <c r="F292" s="28" t="s">
        <v>520</v>
      </c>
      <c r="G292" s="19">
        <v>1600000</v>
      </c>
      <c r="H292" s="3" t="s">
        <v>605</v>
      </c>
      <c r="I292" s="3" t="s">
        <v>710</v>
      </c>
      <c r="J292" s="3"/>
      <c r="K292" s="3"/>
      <c r="L292" s="3">
        <v>0</v>
      </c>
      <c r="M292" s="3">
        <v>0</v>
      </c>
      <c r="N292" s="16">
        <f t="shared" si="4"/>
        <v>1600000</v>
      </c>
    </row>
    <row r="293" spans="1:14" s="4" customFormat="1" ht="47.25">
      <c r="A293" s="26">
        <v>286</v>
      </c>
      <c r="B293" s="27" t="s">
        <v>457</v>
      </c>
      <c r="C293" s="20" t="s">
        <v>508</v>
      </c>
      <c r="D293" s="28" t="s">
        <v>605</v>
      </c>
      <c r="E293" s="20" t="s">
        <v>56</v>
      </c>
      <c r="F293" s="28" t="s">
        <v>536</v>
      </c>
      <c r="G293" s="19">
        <v>855000</v>
      </c>
      <c r="H293" s="3" t="s">
        <v>605</v>
      </c>
      <c r="I293" s="3" t="s">
        <v>780</v>
      </c>
      <c r="J293" s="3"/>
      <c r="K293" s="3"/>
      <c r="L293" s="3">
        <v>855350</v>
      </c>
      <c r="M293" s="3">
        <v>855350</v>
      </c>
      <c r="N293" s="16">
        <f t="shared" si="4"/>
        <v>-350</v>
      </c>
    </row>
    <row r="294" spans="1:14" s="4" customFormat="1" ht="47.25">
      <c r="A294" s="26">
        <v>287</v>
      </c>
      <c r="B294" s="27" t="s">
        <v>458</v>
      </c>
      <c r="C294" s="20" t="s">
        <v>508</v>
      </c>
      <c r="D294" s="28" t="s">
        <v>605</v>
      </c>
      <c r="E294" s="20" t="s">
        <v>56</v>
      </c>
      <c r="F294" s="28" t="s">
        <v>536</v>
      </c>
      <c r="G294" s="19">
        <v>915000</v>
      </c>
      <c r="H294" s="3" t="s">
        <v>605</v>
      </c>
      <c r="I294" s="3" t="s">
        <v>780</v>
      </c>
      <c r="J294" s="3"/>
      <c r="K294" s="3"/>
      <c r="L294" s="3">
        <v>0</v>
      </c>
      <c r="M294" s="3">
        <v>0</v>
      </c>
      <c r="N294" s="16">
        <f t="shared" si="4"/>
        <v>915000</v>
      </c>
    </row>
    <row r="295" spans="1:14" s="4" customFormat="1" ht="47.25">
      <c r="A295" s="26">
        <v>288</v>
      </c>
      <c r="B295" s="27" t="s">
        <v>459</v>
      </c>
      <c r="C295" s="20" t="s">
        <v>508</v>
      </c>
      <c r="D295" s="28" t="s">
        <v>605</v>
      </c>
      <c r="E295" s="20" t="s">
        <v>460</v>
      </c>
      <c r="F295" s="28" t="s">
        <v>536</v>
      </c>
      <c r="G295" s="19">
        <v>1147500</v>
      </c>
      <c r="H295" s="3" t="s">
        <v>605</v>
      </c>
      <c r="I295" s="3" t="s">
        <v>460</v>
      </c>
      <c r="J295" s="3"/>
      <c r="K295" s="3"/>
      <c r="L295" s="3">
        <v>0</v>
      </c>
      <c r="M295" s="3">
        <v>0</v>
      </c>
      <c r="N295" s="16">
        <f t="shared" si="4"/>
        <v>1147500</v>
      </c>
    </row>
    <row r="296" spans="1:14" s="4" customFormat="1" ht="47.25">
      <c r="A296" s="26">
        <v>289</v>
      </c>
      <c r="B296" s="27" t="s">
        <v>461</v>
      </c>
      <c r="C296" s="20" t="s">
        <v>508</v>
      </c>
      <c r="D296" s="28" t="s">
        <v>605</v>
      </c>
      <c r="E296" s="20" t="s">
        <v>462</v>
      </c>
      <c r="F296" s="28" t="s">
        <v>536</v>
      </c>
      <c r="G296" s="19">
        <v>4160870</v>
      </c>
      <c r="H296" s="3" t="s">
        <v>605</v>
      </c>
      <c r="I296" s="3" t="s">
        <v>750</v>
      </c>
      <c r="J296" s="3"/>
      <c r="K296" s="3"/>
      <c r="L296" s="3">
        <v>0</v>
      </c>
      <c r="M296" s="3">
        <v>0</v>
      </c>
      <c r="N296" s="16">
        <f t="shared" si="4"/>
        <v>4160870</v>
      </c>
    </row>
    <row r="297" spans="1:14" s="4" customFormat="1" ht="47.25">
      <c r="A297" s="26">
        <v>290</v>
      </c>
      <c r="B297" s="27" t="s">
        <v>463</v>
      </c>
      <c r="C297" s="20" t="s">
        <v>508</v>
      </c>
      <c r="D297" s="28" t="s">
        <v>605</v>
      </c>
      <c r="E297" s="20" t="s">
        <v>208</v>
      </c>
      <c r="F297" s="28" t="s">
        <v>522</v>
      </c>
      <c r="G297" s="19">
        <v>1100000</v>
      </c>
      <c r="H297" s="3" t="s">
        <v>605</v>
      </c>
      <c r="I297" s="3" t="s">
        <v>208</v>
      </c>
      <c r="J297" s="3"/>
      <c r="K297" s="3"/>
      <c r="L297" s="3">
        <v>0</v>
      </c>
      <c r="M297" s="3">
        <v>0</v>
      </c>
      <c r="N297" s="16">
        <f t="shared" si="4"/>
        <v>1100000</v>
      </c>
    </row>
    <row r="298" spans="1:14" s="4" customFormat="1" ht="47.25">
      <c r="A298" s="26">
        <v>291</v>
      </c>
      <c r="B298" s="27" t="s">
        <v>464</v>
      </c>
      <c r="C298" s="20" t="s">
        <v>508</v>
      </c>
      <c r="D298" s="28" t="s">
        <v>605</v>
      </c>
      <c r="E298" s="20" t="s">
        <v>569</v>
      </c>
      <c r="F298" s="28" t="s">
        <v>522</v>
      </c>
      <c r="G298" s="19">
        <v>560955.55</v>
      </c>
      <c r="H298" s="3" t="s">
        <v>605</v>
      </c>
      <c r="I298" s="3" t="s">
        <v>751</v>
      </c>
      <c r="J298" s="3"/>
      <c r="K298" s="3"/>
      <c r="L298" s="3">
        <v>0</v>
      </c>
      <c r="M298" s="3">
        <v>0</v>
      </c>
      <c r="N298" s="16">
        <f t="shared" si="4"/>
        <v>560955.55</v>
      </c>
    </row>
    <row r="299" spans="1:14" s="4" customFormat="1" ht="47.25">
      <c r="A299" s="26">
        <v>292</v>
      </c>
      <c r="B299" s="27" t="s">
        <v>465</v>
      </c>
      <c r="C299" s="20" t="s">
        <v>508</v>
      </c>
      <c r="D299" s="28" t="s">
        <v>605</v>
      </c>
      <c r="E299" s="20" t="s">
        <v>466</v>
      </c>
      <c r="F299" s="28" t="s">
        <v>545</v>
      </c>
      <c r="G299" s="19">
        <v>2500000</v>
      </c>
      <c r="H299" s="3" t="s">
        <v>605</v>
      </c>
      <c r="I299" s="3" t="s">
        <v>466</v>
      </c>
      <c r="J299" s="3"/>
      <c r="K299" s="3"/>
      <c r="L299" s="3">
        <v>0</v>
      </c>
      <c r="M299" s="3">
        <v>0</v>
      </c>
      <c r="N299" s="16">
        <f t="shared" si="4"/>
        <v>2500000</v>
      </c>
    </row>
    <row r="300" spans="1:14" s="4" customFormat="1" ht="47.25">
      <c r="A300" s="26">
        <v>293</v>
      </c>
      <c r="B300" s="27" t="s">
        <v>467</v>
      </c>
      <c r="C300" s="20" t="s">
        <v>508</v>
      </c>
      <c r="D300" s="28" t="s">
        <v>605</v>
      </c>
      <c r="E300" s="20" t="s">
        <v>468</v>
      </c>
      <c r="F300" s="28" t="s">
        <v>544</v>
      </c>
      <c r="G300" s="19">
        <v>800000</v>
      </c>
      <c r="H300" s="3" t="s">
        <v>605</v>
      </c>
      <c r="I300" s="3" t="s">
        <v>468</v>
      </c>
      <c r="J300" s="3"/>
      <c r="K300" s="3"/>
      <c r="L300" s="3">
        <v>800000</v>
      </c>
      <c r="M300" s="3">
        <v>800000</v>
      </c>
      <c r="N300" s="16">
        <f t="shared" si="4"/>
        <v>0</v>
      </c>
    </row>
    <row r="301" spans="1:14" s="4" customFormat="1" ht="31.5">
      <c r="A301" s="26">
        <v>294</v>
      </c>
      <c r="B301" s="27" t="s">
        <v>469</v>
      </c>
      <c r="C301" s="20" t="s">
        <v>509</v>
      </c>
      <c r="D301" s="28" t="s">
        <v>605</v>
      </c>
      <c r="E301" s="20" t="s">
        <v>470</v>
      </c>
      <c r="F301" s="28" t="s">
        <v>544</v>
      </c>
      <c r="G301" s="19">
        <v>466000</v>
      </c>
      <c r="H301" s="3" t="s">
        <v>605</v>
      </c>
      <c r="I301" s="3" t="s">
        <v>752</v>
      </c>
      <c r="J301" s="3"/>
      <c r="K301" s="3"/>
      <c r="L301" s="3">
        <v>614560.72</v>
      </c>
      <c r="M301" s="3">
        <v>614560.72</v>
      </c>
      <c r="N301" s="16">
        <f t="shared" si="4"/>
        <v>-148560.71999999997</v>
      </c>
    </row>
    <row r="302" spans="1:14" s="4" customFormat="1" ht="47.25">
      <c r="A302" s="26">
        <v>295</v>
      </c>
      <c r="B302" s="27" t="s">
        <v>471</v>
      </c>
      <c r="C302" s="20" t="s">
        <v>508</v>
      </c>
      <c r="D302" s="28" t="s">
        <v>605</v>
      </c>
      <c r="E302" s="20" t="s">
        <v>472</v>
      </c>
      <c r="F302" s="28" t="s">
        <v>544</v>
      </c>
      <c r="G302" s="19">
        <v>400000</v>
      </c>
      <c r="H302" s="3" t="s">
        <v>605</v>
      </c>
      <c r="I302" s="3" t="s">
        <v>791</v>
      </c>
      <c r="J302" s="3"/>
      <c r="K302" s="3"/>
      <c r="L302" s="3">
        <v>589600</v>
      </c>
      <c r="M302" s="3">
        <v>589600</v>
      </c>
      <c r="N302" s="16">
        <f t="shared" si="4"/>
        <v>-189600</v>
      </c>
    </row>
    <row r="303" spans="1:14" s="4" customFormat="1" ht="47.25">
      <c r="A303" s="26">
        <v>296</v>
      </c>
      <c r="B303" s="27" t="s">
        <v>473</v>
      </c>
      <c r="C303" s="20" t="s">
        <v>508</v>
      </c>
      <c r="D303" s="28" t="s">
        <v>605</v>
      </c>
      <c r="E303" s="20" t="s">
        <v>88</v>
      </c>
      <c r="F303" s="28" t="s">
        <v>544</v>
      </c>
      <c r="G303" s="19">
        <v>400000</v>
      </c>
      <c r="H303" s="3" t="s">
        <v>605</v>
      </c>
      <c r="I303" s="3" t="s">
        <v>637</v>
      </c>
      <c r="J303" s="3"/>
      <c r="K303" s="3"/>
      <c r="L303" s="3">
        <v>580000</v>
      </c>
      <c r="M303" s="3">
        <v>580000</v>
      </c>
      <c r="N303" s="16">
        <f t="shared" si="4"/>
        <v>-180000</v>
      </c>
    </row>
    <row r="304" spans="1:14" s="4" customFormat="1" ht="47.25">
      <c r="A304" s="26">
        <v>297</v>
      </c>
      <c r="B304" s="27" t="s">
        <v>474</v>
      </c>
      <c r="C304" s="20" t="s">
        <v>508</v>
      </c>
      <c r="D304" s="28" t="s">
        <v>605</v>
      </c>
      <c r="E304" s="20" t="s">
        <v>316</v>
      </c>
      <c r="F304" s="28" t="s">
        <v>544</v>
      </c>
      <c r="G304" s="19">
        <v>1000000</v>
      </c>
      <c r="H304" s="3" t="s">
        <v>605</v>
      </c>
      <c r="I304" s="3" t="s">
        <v>705</v>
      </c>
      <c r="J304" s="3"/>
      <c r="K304" s="3"/>
      <c r="L304" s="3">
        <v>5746000</v>
      </c>
      <c r="M304" s="3">
        <v>5746000</v>
      </c>
      <c r="N304" s="16">
        <f t="shared" si="4"/>
        <v>-4746000</v>
      </c>
    </row>
    <row r="305" spans="1:14" s="4" customFormat="1" ht="47.25">
      <c r="A305" s="26">
        <v>298</v>
      </c>
      <c r="B305" s="27" t="s">
        <v>475</v>
      </c>
      <c r="C305" s="20" t="s">
        <v>510</v>
      </c>
      <c r="D305" s="28" t="s">
        <v>605</v>
      </c>
      <c r="E305" s="20" t="s">
        <v>476</v>
      </c>
      <c r="F305" s="28" t="s">
        <v>530</v>
      </c>
      <c r="G305" s="19">
        <v>1750000</v>
      </c>
      <c r="H305" s="3" t="s">
        <v>605</v>
      </c>
      <c r="I305" s="3" t="s">
        <v>753</v>
      </c>
      <c r="J305" s="3"/>
      <c r="K305" s="3"/>
      <c r="L305" s="3">
        <v>0</v>
      </c>
      <c r="M305" s="3">
        <v>0</v>
      </c>
      <c r="N305" s="16">
        <f t="shared" si="4"/>
        <v>1750000</v>
      </c>
    </row>
    <row r="306" spans="1:14" s="4" customFormat="1" ht="47.25">
      <c r="A306" s="26">
        <v>299</v>
      </c>
      <c r="B306" s="27" t="s">
        <v>477</v>
      </c>
      <c r="C306" s="20" t="s">
        <v>510</v>
      </c>
      <c r="D306" s="28" t="s">
        <v>605</v>
      </c>
      <c r="E306" s="20" t="s">
        <v>478</v>
      </c>
      <c r="F306" s="28" t="s">
        <v>530</v>
      </c>
      <c r="G306" s="19">
        <v>1732500</v>
      </c>
      <c r="H306" s="3" t="s">
        <v>605</v>
      </c>
      <c r="I306" s="3" t="s">
        <v>754</v>
      </c>
      <c r="J306" s="3"/>
      <c r="K306" s="3"/>
      <c r="L306" s="3">
        <v>0</v>
      </c>
      <c r="M306" s="3">
        <v>0</v>
      </c>
      <c r="N306" s="16">
        <f t="shared" si="4"/>
        <v>1732500</v>
      </c>
    </row>
    <row r="307" spans="1:14" s="4" customFormat="1" ht="47.25">
      <c r="A307" s="26">
        <v>300</v>
      </c>
      <c r="B307" s="27" t="s">
        <v>479</v>
      </c>
      <c r="C307" s="20" t="s">
        <v>508</v>
      </c>
      <c r="D307" s="28" t="s">
        <v>605</v>
      </c>
      <c r="E307" s="20" t="s">
        <v>480</v>
      </c>
      <c r="F307" s="28" t="s">
        <v>538</v>
      </c>
      <c r="G307" s="19">
        <v>2087038.45</v>
      </c>
      <c r="H307" s="3" t="s">
        <v>605</v>
      </c>
      <c r="I307" s="3" t="s">
        <v>755</v>
      </c>
      <c r="J307" s="3"/>
      <c r="K307" s="3"/>
      <c r="L307" s="3">
        <v>0</v>
      </c>
      <c r="M307" s="3">
        <v>0</v>
      </c>
      <c r="N307" s="16">
        <f t="shared" si="4"/>
        <v>2087038.45</v>
      </c>
    </row>
    <row r="308" spans="1:14" ht="47.25">
      <c r="A308" s="26">
        <v>301</v>
      </c>
      <c r="B308" s="29" t="s">
        <v>481</v>
      </c>
      <c r="C308" s="20" t="s">
        <v>507</v>
      </c>
      <c r="D308" s="28" t="s">
        <v>605</v>
      </c>
      <c r="E308" s="20" t="s">
        <v>570</v>
      </c>
      <c r="F308" s="28" t="s">
        <v>532</v>
      </c>
      <c r="G308" s="19">
        <v>5000000</v>
      </c>
      <c r="H308" s="3" t="s">
        <v>605</v>
      </c>
      <c r="I308" s="3" t="s">
        <v>570</v>
      </c>
      <c r="J308" s="3"/>
      <c r="K308" s="3"/>
      <c r="L308" s="3">
        <v>0</v>
      </c>
      <c r="M308" s="3">
        <v>0</v>
      </c>
      <c r="N308" s="16">
        <f t="shared" si="4"/>
        <v>5000000</v>
      </c>
    </row>
    <row r="309" spans="1:14" ht="47.25">
      <c r="A309" s="26">
        <v>302</v>
      </c>
      <c r="B309" s="29" t="s">
        <v>482</v>
      </c>
      <c r="C309" s="20" t="s">
        <v>507</v>
      </c>
      <c r="D309" s="28" t="s">
        <v>605</v>
      </c>
      <c r="E309" s="20" t="s">
        <v>571</v>
      </c>
      <c r="F309" s="28" t="s">
        <v>532</v>
      </c>
      <c r="G309" s="19">
        <v>10000000</v>
      </c>
      <c r="H309" s="3" t="s">
        <v>605</v>
      </c>
      <c r="I309" s="3" t="s">
        <v>571</v>
      </c>
      <c r="J309" s="3"/>
      <c r="K309" s="3"/>
      <c r="L309" s="3">
        <v>0</v>
      </c>
      <c r="M309" s="3">
        <v>0</v>
      </c>
      <c r="N309" s="16">
        <f t="shared" si="4"/>
        <v>10000000</v>
      </c>
    </row>
    <row r="310" spans="1:14" ht="47.25">
      <c r="A310" s="26">
        <v>303</v>
      </c>
      <c r="B310" s="29" t="s">
        <v>483</v>
      </c>
      <c r="C310" s="20" t="s">
        <v>507</v>
      </c>
      <c r="D310" s="28" t="s">
        <v>605</v>
      </c>
      <c r="E310" s="20" t="s">
        <v>572</v>
      </c>
      <c r="F310" s="28" t="s">
        <v>538</v>
      </c>
      <c r="G310" s="19">
        <v>22700000</v>
      </c>
      <c r="H310" s="3" t="s">
        <v>605</v>
      </c>
      <c r="I310" s="3" t="s">
        <v>779</v>
      </c>
      <c r="J310" s="3"/>
      <c r="K310" s="3"/>
      <c r="L310" s="3">
        <v>0</v>
      </c>
      <c r="M310" s="3">
        <v>0</v>
      </c>
      <c r="N310" s="16">
        <f t="shared" si="4"/>
        <v>22700000</v>
      </c>
    </row>
    <row r="311" spans="1:14" ht="47.25">
      <c r="A311" s="26">
        <v>304</v>
      </c>
      <c r="B311" s="29" t="s">
        <v>484</v>
      </c>
      <c r="C311" s="30" t="s">
        <v>507</v>
      </c>
      <c r="D311" s="31" t="s">
        <v>605</v>
      </c>
      <c r="E311" s="20" t="s">
        <v>485</v>
      </c>
      <c r="F311" s="28" t="s">
        <v>539</v>
      </c>
      <c r="G311" s="19">
        <v>13000000</v>
      </c>
      <c r="H311" s="3" t="s">
        <v>605</v>
      </c>
      <c r="I311" s="3" t="s">
        <v>756</v>
      </c>
      <c r="J311" s="3"/>
      <c r="K311" s="3"/>
      <c r="L311" s="3">
        <v>0</v>
      </c>
      <c r="M311" s="3">
        <v>0</v>
      </c>
      <c r="N311" s="16">
        <f t="shared" si="4"/>
        <v>13000000</v>
      </c>
    </row>
    <row r="312" spans="1:14" ht="47.25">
      <c r="A312" s="26">
        <v>305</v>
      </c>
      <c r="B312" s="29" t="s">
        <v>486</v>
      </c>
      <c r="C312" s="20" t="s">
        <v>507</v>
      </c>
      <c r="D312" s="28" t="s">
        <v>605</v>
      </c>
      <c r="E312" s="20" t="s">
        <v>198</v>
      </c>
      <c r="F312" s="28" t="s">
        <v>539</v>
      </c>
      <c r="G312" s="19">
        <v>1300000</v>
      </c>
      <c r="H312" s="3" t="s">
        <v>605</v>
      </c>
      <c r="I312" s="3" t="s">
        <v>198</v>
      </c>
      <c r="J312" s="3"/>
      <c r="K312" s="3"/>
      <c r="L312" s="3">
        <v>0</v>
      </c>
      <c r="M312" s="3">
        <v>0</v>
      </c>
      <c r="N312" s="16">
        <f t="shared" si="4"/>
        <v>1300000</v>
      </c>
    </row>
    <row r="313" spans="1:14" ht="47.25">
      <c r="A313" s="26">
        <v>306</v>
      </c>
      <c r="B313" s="29" t="s">
        <v>487</v>
      </c>
      <c r="C313" s="20" t="s">
        <v>507</v>
      </c>
      <c r="D313" s="28" t="s">
        <v>605</v>
      </c>
      <c r="E313" s="20" t="s">
        <v>573</v>
      </c>
      <c r="F313" s="28" t="s">
        <v>541</v>
      </c>
      <c r="G313" s="19">
        <v>13000000</v>
      </c>
      <c r="H313" s="3" t="s">
        <v>605</v>
      </c>
      <c r="I313" s="3" t="s">
        <v>757</v>
      </c>
      <c r="J313" s="3"/>
      <c r="K313" s="3"/>
      <c r="L313" s="3">
        <v>0</v>
      </c>
      <c r="M313" s="3">
        <v>0</v>
      </c>
      <c r="N313" s="16">
        <f t="shared" si="4"/>
        <v>13000000</v>
      </c>
    </row>
    <row r="314" spans="1:14" ht="47.25">
      <c r="A314" s="26">
        <v>307</v>
      </c>
      <c r="B314" s="29" t="s">
        <v>488</v>
      </c>
      <c r="C314" s="20" t="s">
        <v>507</v>
      </c>
      <c r="D314" s="28" t="s">
        <v>605</v>
      </c>
      <c r="E314" s="20" t="s">
        <v>574</v>
      </c>
      <c r="F314" s="28" t="s">
        <v>538</v>
      </c>
      <c r="G314" s="19">
        <v>15000000</v>
      </c>
      <c r="H314" s="3" t="s">
        <v>605</v>
      </c>
      <c r="I314" s="3" t="s">
        <v>758</v>
      </c>
      <c r="J314" s="3"/>
      <c r="K314" s="3"/>
      <c r="L314" s="3">
        <v>0</v>
      </c>
      <c r="M314" s="3">
        <v>0</v>
      </c>
      <c r="N314" s="16">
        <f t="shared" si="4"/>
        <v>15000000</v>
      </c>
    </row>
    <row r="315" spans="1:14" ht="47.25">
      <c r="A315" s="26">
        <v>308</v>
      </c>
      <c r="B315" s="29" t="s">
        <v>489</v>
      </c>
      <c r="C315" s="20" t="s">
        <v>507</v>
      </c>
      <c r="D315" s="28" t="s">
        <v>605</v>
      </c>
      <c r="E315" s="20" t="s">
        <v>575</v>
      </c>
      <c r="F315" s="28" t="s">
        <v>525</v>
      </c>
      <c r="G315" s="19">
        <v>19000000</v>
      </c>
      <c r="H315" s="3" t="s">
        <v>605</v>
      </c>
      <c r="I315" s="3" t="s">
        <v>759</v>
      </c>
      <c r="J315" s="3"/>
      <c r="K315" s="3"/>
      <c r="L315" s="3">
        <v>0</v>
      </c>
      <c r="M315" s="3">
        <v>0</v>
      </c>
      <c r="N315" s="16">
        <f t="shared" si="4"/>
        <v>19000000</v>
      </c>
    </row>
    <row r="316" spans="1:14" ht="47.25">
      <c r="A316" s="26">
        <v>309</v>
      </c>
      <c r="B316" s="29" t="s">
        <v>490</v>
      </c>
      <c r="C316" s="20" t="s">
        <v>507</v>
      </c>
      <c r="D316" s="28" t="s">
        <v>605</v>
      </c>
      <c r="E316" s="20" t="s">
        <v>576</v>
      </c>
      <c r="F316" s="28" t="s">
        <v>525</v>
      </c>
      <c r="G316" s="19">
        <v>19000000</v>
      </c>
      <c r="H316" s="3" t="s">
        <v>605</v>
      </c>
      <c r="I316" s="3" t="s">
        <v>760</v>
      </c>
      <c r="J316" s="3"/>
      <c r="K316" s="3"/>
      <c r="L316" s="3">
        <v>0</v>
      </c>
      <c r="M316" s="3">
        <v>0</v>
      </c>
      <c r="N316" s="16">
        <f t="shared" si="4"/>
        <v>19000000</v>
      </c>
    </row>
    <row r="317" spans="1:14" s="5" customFormat="1" ht="47.25">
      <c r="A317" s="26">
        <v>310</v>
      </c>
      <c r="B317" s="32" t="s">
        <v>491</v>
      </c>
      <c r="C317" s="30" t="s">
        <v>508</v>
      </c>
      <c r="D317" s="31" t="s">
        <v>605</v>
      </c>
      <c r="E317" s="20" t="s">
        <v>492</v>
      </c>
      <c r="F317" s="28" t="s">
        <v>522</v>
      </c>
      <c r="G317" s="19">
        <v>297000</v>
      </c>
      <c r="H317" s="3" t="s">
        <v>605</v>
      </c>
      <c r="I317" s="3" t="s">
        <v>492</v>
      </c>
      <c r="J317" s="3"/>
      <c r="K317" s="3"/>
      <c r="L317" s="3">
        <v>0</v>
      </c>
      <c r="M317" s="3">
        <v>0</v>
      </c>
      <c r="N317" s="16">
        <f t="shared" si="4"/>
        <v>297000</v>
      </c>
    </row>
    <row r="318" spans="1:14" s="5" customFormat="1" ht="47.25">
      <c r="A318" s="26">
        <v>311</v>
      </c>
      <c r="B318" s="32" t="s">
        <v>493</v>
      </c>
      <c r="C318" s="30" t="s">
        <v>508</v>
      </c>
      <c r="D318" s="31" t="s">
        <v>605</v>
      </c>
      <c r="E318" s="20" t="s">
        <v>494</v>
      </c>
      <c r="F318" s="28" t="s">
        <v>525</v>
      </c>
      <c r="G318" s="19">
        <v>2591660</v>
      </c>
      <c r="H318" s="3" t="s">
        <v>605</v>
      </c>
      <c r="I318" s="3" t="s">
        <v>761</v>
      </c>
      <c r="J318" s="3"/>
      <c r="K318" s="3"/>
      <c r="L318" s="3">
        <v>0</v>
      </c>
      <c r="M318" s="3">
        <v>0</v>
      </c>
      <c r="N318" s="16">
        <f t="shared" si="4"/>
        <v>2591660</v>
      </c>
    </row>
    <row r="319" spans="1:14" s="5" customFormat="1" ht="47.25">
      <c r="A319" s="26">
        <v>312</v>
      </c>
      <c r="B319" s="32" t="s">
        <v>495</v>
      </c>
      <c r="C319" s="30" t="s">
        <v>507</v>
      </c>
      <c r="D319" s="31" t="s">
        <v>605</v>
      </c>
      <c r="E319" s="20" t="s">
        <v>496</v>
      </c>
      <c r="F319" s="28" t="s">
        <v>537</v>
      </c>
      <c r="G319" s="19">
        <v>1480800</v>
      </c>
      <c r="H319" s="3" t="s">
        <v>605</v>
      </c>
      <c r="I319" s="3" t="s">
        <v>762</v>
      </c>
      <c r="J319" s="3"/>
      <c r="K319" s="3"/>
      <c r="L319" s="3">
        <v>0</v>
      </c>
      <c r="M319" s="3">
        <v>0</v>
      </c>
      <c r="N319" s="16">
        <f t="shared" si="4"/>
        <v>1480800</v>
      </c>
    </row>
    <row r="320" spans="1:14" s="5" customFormat="1" ht="47.25">
      <c r="A320" s="26">
        <v>313</v>
      </c>
      <c r="B320" s="32" t="s">
        <v>497</v>
      </c>
      <c r="C320" s="30" t="s">
        <v>508</v>
      </c>
      <c r="D320" s="31" t="s">
        <v>605</v>
      </c>
      <c r="E320" s="20" t="s">
        <v>498</v>
      </c>
      <c r="F320" s="28" t="s">
        <v>531</v>
      </c>
      <c r="G320" s="33">
        <v>1108118.29</v>
      </c>
      <c r="H320" s="3" t="s">
        <v>605</v>
      </c>
      <c r="I320" s="3" t="s">
        <v>498</v>
      </c>
      <c r="J320" s="3"/>
      <c r="K320" s="3"/>
      <c r="L320" s="3">
        <v>0</v>
      </c>
      <c r="M320" s="3">
        <v>0</v>
      </c>
      <c r="N320" s="16">
        <f t="shared" si="4"/>
        <v>1108118.29</v>
      </c>
    </row>
    <row r="321" spans="1:14" s="5" customFormat="1" ht="47.25">
      <c r="A321" s="26">
        <v>314</v>
      </c>
      <c r="B321" s="32" t="s">
        <v>499</v>
      </c>
      <c r="C321" s="30" t="s">
        <v>508</v>
      </c>
      <c r="D321" s="31" t="s">
        <v>605</v>
      </c>
      <c r="E321" s="20" t="s">
        <v>500</v>
      </c>
      <c r="F321" s="28" t="s">
        <v>540</v>
      </c>
      <c r="G321" s="33">
        <v>3166600</v>
      </c>
      <c r="H321" s="3" t="s">
        <v>605</v>
      </c>
      <c r="I321" s="3" t="s">
        <v>763</v>
      </c>
      <c r="J321" s="3"/>
      <c r="K321" s="3"/>
      <c r="L321" s="3">
        <v>0</v>
      </c>
      <c r="M321" s="3">
        <v>0</v>
      </c>
      <c r="N321" s="16">
        <f t="shared" si="4"/>
        <v>3166600</v>
      </c>
    </row>
    <row r="322" spans="1:14" s="5" customFormat="1" ht="47.25">
      <c r="A322" s="26">
        <v>315</v>
      </c>
      <c r="B322" s="32" t="s">
        <v>501</v>
      </c>
      <c r="C322" s="20" t="s">
        <v>507</v>
      </c>
      <c r="D322" s="28" t="s">
        <v>605</v>
      </c>
      <c r="E322" s="20" t="s">
        <v>502</v>
      </c>
      <c r="F322" s="28" t="s">
        <v>541</v>
      </c>
      <c r="G322" s="33">
        <v>10400000</v>
      </c>
      <c r="H322" s="3" t="s">
        <v>605</v>
      </c>
      <c r="I322" s="3" t="s">
        <v>764</v>
      </c>
      <c r="J322" s="3"/>
      <c r="K322" s="3"/>
      <c r="L322" s="3">
        <v>0</v>
      </c>
      <c r="M322" s="3">
        <v>0</v>
      </c>
      <c r="N322" s="16">
        <f t="shared" si="4"/>
        <v>10400000</v>
      </c>
    </row>
    <row r="323" spans="1:14" s="5" customFormat="1" ht="47.25">
      <c r="A323" s="26">
        <v>316</v>
      </c>
      <c r="B323" s="32" t="s">
        <v>503</v>
      </c>
      <c r="C323" s="30" t="s">
        <v>508</v>
      </c>
      <c r="D323" s="31" t="s">
        <v>605</v>
      </c>
      <c r="E323" s="20" t="s">
        <v>504</v>
      </c>
      <c r="F323" s="28" t="s">
        <v>538</v>
      </c>
      <c r="G323" s="33">
        <v>900000</v>
      </c>
      <c r="H323" s="3" t="s">
        <v>605</v>
      </c>
      <c r="I323" s="3" t="s">
        <v>504</v>
      </c>
      <c r="J323" s="3"/>
      <c r="K323" s="3"/>
      <c r="L323" s="3">
        <v>0</v>
      </c>
      <c r="M323" s="3">
        <v>0</v>
      </c>
      <c r="N323" s="16">
        <f t="shared" si="4"/>
        <v>900000</v>
      </c>
    </row>
    <row r="324" spans="1:14" s="5" customFormat="1" ht="48" thickBot="1">
      <c r="A324" s="34">
        <v>317</v>
      </c>
      <c r="B324" s="35" t="s">
        <v>505</v>
      </c>
      <c r="C324" s="36" t="s">
        <v>508</v>
      </c>
      <c r="D324" s="37" t="s">
        <v>605</v>
      </c>
      <c r="E324" s="38" t="s">
        <v>506</v>
      </c>
      <c r="F324" s="39" t="s">
        <v>533</v>
      </c>
      <c r="G324" s="40">
        <v>350000</v>
      </c>
      <c r="H324" s="3" t="s">
        <v>605</v>
      </c>
      <c r="I324" s="3" t="s">
        <v>765</v>
      </c>
      <c r="J324" s="3"/>
      <c r="K324" s="3"/>
      <c r="L324" s="3">
        <v>0</v>
      </c>
      <c r="M324" s="3">
        <v>0</v>
      </c>
      <c r="N324" s="16">
        <f t="shared" si="4"/>
        <v>350000</v>
      </c>
    </row>
    <row r="325" spans="2:14" ht="15.75">
      <c r="B325" s="9"/>
      <c r="C325" s="1"/>
      <c r="D325" s="1"/>
      <c r="E325" s="1"/>
      <c r="G325" s="18">
        <f>SUM(G8:G324)</f>
        <v>1208388830.59</v>
      </c>
      <c r="M325" s="1" t="s">
        <v>795</v>
      </c>
      <c r="N325" s="7">
        <f>SUM(N8:N324)</f>
        <v>752796980.48</v>
      </c>
    </row>
    <row r="326" ht="15.75">
      <c r="M326" s="17">
        <f>SUM(M8:M324)</f>
        <v>455591850.1100001</v>
      </c>
    </row>
  </sheetData>
  <sheetProtection formatColumns="0" formatRows="0" insertColumns="0" insertHyperlinks="0" deleteColumns="0" deleteRows="0" autoFilter="0" pivotTables="0"/>
  <mergeCells count="5">
    <mergeCell ref="A5:G5"/>
    <mergeCell ref="A4:G4"/>
    <mergeCell ref="A2:G2"/>
    <mergeCell ref="A1:G1"/>
    <mergeCell ref="H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62" r:id="rId2"/>
  <rowBreaks count="2" manualBreakCount="2">
    <brk id="51" max="255" man="1"/>
    <brk id="1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Conferencias</dc:creator>
  <cp:keywords/>
  <dc:description/>
  <cp:lastModifiedBy>Jesús Alberto Camacho Jiménez</cp:lastModifiedBy>
  <cp:lastPrinted>2017-01-25T23:38:26Z</cp:lastPrinted>
  <dcterms:created xsi:type="dcterms:W3CDTF">2016-12-30T19:17:56Z</dcterms:created>
  <dcterms:modified xsi:type="dcterms:W3CDTF">2017-05-05T21:57:38Z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2c08106b-c48d-4120-b8f3-1b3f90a9772f</vt:lpwstr>
  </property>
</Properties>
</file>